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0380" windowHeight="4110" activeTab="2"/>
  </bookViews>
  <sheets>
    <sheet name="סל 1- קורס מלא " sheetId="12" r:id="rId1"/>
    <sheet name="סל 2- מיקרו קורס" sheetId="11" r:id="rId2"/>
    <sheet name="סל 3- ננו קורס" sheetId="9" r:id="rId3"/>
  </sheets>
  <definedNames>
    <definedName name="Ca">#REF!</definedName>
    <definedName name="Cb">#REF!</definedName>
    <definedName name="Cc">#REF!</definedName>
    <definedName name="Cd">#REF!</definedName>
    <definedName name="Ihigh">#REF!</definedName>
    <definedName name="Ilow">#REF!</definedName>
    <definedName name="Imax">#REF!</definedName>
    <definedName name="IMIN">#REF!</definedName>
    <definedName name="pbar1">#REF!</definedName>
    <definedName name="_xlnm.Print_Area" localSheetId="0">'סל 1- קורס מלא '!$A$1:$H$45</definedName>
    <definedName name="_xlnm.Print_Area" localSheetId="1">'סל 2- מיקרו קורס'!$A$1:$H$41</definedName>
    <definedName name="_xlnm.Print_Area" localSheetId="2">'סל 3- ננו קורס'!$A$1:$H$45</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8" i="9" l="1"/>
  <c r="H18" i="9" s="1"/>
  <c r="G19" i="9"/>
  <c r="H19" i="9" s="1"/>
  <c r="G20" i="9"/>
  <c r="H20" i="9" s="1"/>
  <c r="G21" i="9"/>
  <c r="H21" i="9" s="1"/>
  <c r="G22" i="9"/>
  <c r="H22" i="9" s="1"/>
  <c r="G23" i="9"/>
  <c r="H23" i="9" s="1"/>
  <c r="G24" i="9"/>
  <c r="H24" i="9" s="1"/>
  <c r="G25" i="9"/>
  <c r="H25" i="9" s="1"/>
  <c r="G26" i="9"/>
  <c r="H26" i="9" s="1"/>
  <c r="G27" i="9"/>
  <c r="H27" i="9" s="1"/>
  <c r="G29" i="9"/>
  <c r="H29" i="9" s="1"/>
  <c r="G30" i="9"/>
  <c r="H30" i="9" s="1"/>
  <c r="G31" i="9"/>
  <c r="H31" i="9" s="1"/>
  <c r="G32" i="9"/>
  <c r="H32" i="9" s="1"/>
  <c r="G33" i="9"/>
  <c r="H33" i="9" s="1"/>
  <c r="G34" i="9"/>
  <c r="H34" i="9" s="1"/>
  <c r="G35" i="9"/>
  <c r="H35" i="9" s="1"/>
  <c r="G36" i="9"/>
  <c r="H36" i="9" s="1"/>
  <c r="G37" i="9"/>
  <c r="H37" i="9" s="1"/>
  <c r="G17" i="9"/>
  <c r="H17" i="9" s="1"/>
  <c r="G18" i="11"/>
  <c r="H18" i="11" s="1"/>
  <c r="G19" i="11"/>
  <c r="H19" i="11" s="1"/>
  <c r="G20" i="11"/>
  <c r="H20" i="11" s="1"/>
  <c r="G21" i="11"/>
  <c r="H21" i="11" s="1"/>
  <c r="G22" i="11"/>
  <c r="H22" i="11" s="1"/>
  <c r="G23" i="11"/>
  <c r="H23" i="11" s="1"/>
  <c r="G24" i="11"/>
  <c r="H24" i="11" s="1"/>
  <c r="G25" i="11"/>
  <c r="H25" i="11" s="1"/>
  <c r="G26" i="11"/>
  <c r="H26" i="11" s="1"/>
  <c r="G27" i="11"/>
  <c r="H27" i="11" s="1"/>
  <c r="G29" i="11"/>
  <c r="H29" i="11" s="1"/>
  <c r="G30" i="11"/>
  <c r="H30" i="11" s="1"/>
  <c r="G31" i="11"/>
  <c r="H31" i="11" s="1"/>
  <c r="G32" i="11"/>
  <c r="H32" i="11" s="1"/>
  <c r="G33" i="11"/>
  <c r="H33" i="11" s="1"/>
  <c r="G34" i="11"/>
  <c r="H34" i="11" s="1"/>
  <c r="G35" i="11"/>
  <c r="H35" i="11" s="1"/>
  <c r="G36" i="11"/>
  <c r="H36" i="11" s="1"/>
  <c r="G37" i="11"/>
  <c r="H37" i="11" s="1"/>
  <c r="G17" i="11"/>
  <c r="H17" i="11" s="1"/>
  <c r="G17" i="12"/>
  <c r="H17" i="12" s="1"/>
  <c r="H38" i="9" l="1"/>
  <c r="H38" i="11"/>
  <c r="G37" i="12"/>
  <c r="H37" i="12" s="1"/>
  <c r="G20" i="12"/>
  <c r="H20" i="12" s="1"/>
  <c r="G21" i="12"/>
  <c r="H21" i="12" s="1"/>
  <c r="G22" i="12"/>
  <c r="H22" i="12" s="1"/>
  <c r="G23" i="12"/>
  <c r="H23" i="12" s="1"/>
  <c r="G24" i="12"/>
  <c r="H24" i="12" s="1"/>
  <c r="G25" i="12"/>
  <c r="H25" i="12" s="1"/>
  <c r="G26" i="12"/>
  <c r="H26" i="12" s="1"/>
  <c r="G27" i="12"/>
  <c r="H27" i="12" s="1"/>
  <c r="G29" i="12"/>
  <c r="H29" i="12" s="1"/>
  <c r="G30" i="12"/>
  <c r="H30" i="12" s="1"/>
  <c r="G31" i="12"/>
  <c r="H31" i="12" s="1"/>
  <c r="G32" i="12"/>
  <c r="H32" i="12" s="1"/>
  <c r="G33" i="12"/>
  <c r="H33" i="12" s="1"/>
  <c r="G34" i="12"/>
  <c r="H34" i="12" s="1"/>
  <c r="G35" i="12"/>
  <c r="H35" i="12" s="1"/>
  <c r="G36" i="12"/>
  <c r="H36" i="12" s="1"/>
  <c r="G18" i="12"/>
  <c r="H18" i="12" s="1"/>
  <c r="G19" i="12"/>
  <c r="H19" i="12" s="1"/>
  <c r="H38" i="12" l="1"/>
</calcChain>
</file>

<file path=xl/sharedStrings.xml><?xml version="1.0" encoding="utf-8"?>
<sst xmlns="http://schemas.openxmlformats.org/spreadsheetml/2006/main" count="169" uniqueCount="26">
  <si>
    <t>L1</t>
  </si>
  <si>
    <t>L2</t>
  </si>
  <si>
    <t>L3</t>
  </si>
  <si>
    <t>-</t>
  </si>
  <si>
    <t>יחידת המידה</t>
  </si>
  <si>
    <t>רכיב</t>
  </si>
  <si>
    <t>דקה</t>
  </si>
  <si>
    <t>10 שקפים</t>
  </si>
  <si>
    <t>250 מילה</t>
  </si>
  <si>
    <t>משימה אחת</t>
  </si>
  <si>
    <r>
      <t xml:space="preserve">וידאו </t>
    </r>
    <r>
      <rPr>
        <sz val="11"/>
        <color theme="1"/>
        <rFont val="Calibri"/>
        <family val="2"/>
      </rPr>
      <t/>
    </r>
  </si>
  <si>
    <r>
      <t xml:space="preserve">מצגת מונפשת </t>
    </r>
    <r>
      <rPr>
        <sz val="11"/>
        <color theme="1"/>
        <rFont val="Calibri"/>
        <family val="2"/>
      </rPr>
      <t/>
    </r>
  </si>
  <si>
    <r>
      <t xml:space="preserve">מצגת </t>
    </r>
    <r>
      <rPr>
        <sz val="11"/>
        <color theme="1"/>
        <rFont val="Calibri"/>
        <family val="2"/>
      </rPr>
      <t/>
    </r>
  </si>
  <si>
    <t>אנימציה</t>
  </si>
  <si>
    <r>
      <t xml:space="preserve">אודיו </t>
    </r>
    <r>
      <rPr>
        <sz val="11"/>
        <color theme="1"/>
        <rFont val="Calibri"/>
        <family val="2"/>
      </rPr>
      <t/>
    </r>
  </si>
  <si>
    <r>
      <t xml:space="preserve">טקסט </t>
    </r>
    <r>
      <rPr>
        <sz val="11"/>
        <color theme="1"/>
        <rFont val="Calibri"/>
        <family val="2"/>
      </rPr>
      <t/>
    </r>
  </si>
  <si>
    <r>
      <t xml:space="preserve">תרגול </t>
    </r>
    <r>
      <rPr>
        <sz val="11"/>
        <color theme="1"/>
        <rFont val="Calibri"/>
        <family val="2"/>
      </rPr>
      <t/>
    </r>
  </si>
  <si>
    <t>רמה</t>
  </si>
  <si>
    <t>מחיר פתיחה
X</t>
  </si>
  <si>
    <t>אחוז הנחה מוצע
B</t>
  </si>
  <si>
    <t>מחיר לאחר הנחה
C</t>
  </si>
  <si>
    <t>מחיר משוקלל
Y</t>
  </si>
  <si>
    <t>משקל (לפי תרחיש שימוש)
A</t>
  </si>
  <si>
    <t>סה"כ משוקלל</t>
  </si>
  <si>
    <t>חתימת מורשי החתימה</t>
  </si>
  <si>
    <t>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</si>
</sst>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quot;₪&quot;\ #,##0.00"/>
  </numFmts>
  <fonts count="8" x14ac:knownFonts="1">
    <font>
      <sz val="11"/>
      <color theme="1"/>
      <name val="Arial"/>
      <family val="2"/>
      <charset val="177"/>
      <scheme val="minor"/>
    </font>
    <font>
      <sz val="11"/>
      <color theme="1"/>
      <name val="Arial"/>
      <family val="2"/>
      <charset val="177"/>
      <scheme val="minor"/>
    </font>
    <font>
      <sz val="11"/>
      <color theme="1"/>
      <name val="Calibri"/>
      <family val="2"/>
    </font>
    <font>
      <sz val="11"/>
      <color theme="1"/>
      <name val="Times New Roman"/>
      <family val="1"/>
    </font>
    <font>
      <sz val="11"/>
      <color theme="1"/>
      <name val="Arial"/>
      <family val="2"/>
      <scheme val="minor"/>
    </font>
    <font>
      <sz val="12"/>
      <color theme="1"/>
      <name val="Arial"/>
      <family val="2"/>
      <scheme val="minor"/>
    </font>
    <font>
      <sz val="12"/>
      <color theme="1"/>
      <name val="Arial"/>
      <family val="2"/>
      <charset val="177"/>
      <scheme val="minor"/>
    </font>
    <font>
      <sz val="12"/>
      <color theme="1"/>
      <name val="Times New Roman"/>
      <family val="1"/>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8">
    <xf numFmtId="0" fontId="0" fillId="0" borderId="0" xfId="0"/>
    <xf numFmtId="0" fontId="0" fillId="0" borderId="1" xfId="0" applyBorder="1"/>
    <xf numFmtId="164" fontId="0" fillId="4" borderId="1" xfId="0" applyNumberFormat="1" applyFill="1" applyBorder="1" applyAlignment="1">
      <alignment horizontal="center"/>
    </xf>
    <xf numFmtId="164" fontId="0" fillId="6" borderId="1" xfId="0" applyNumberFormat="1" applyFill="1" applyBorder="1" applyAlignment="1">
      <alignment horizontal="center"/>
    </xf>
    <xf numFmtId="0" fontId="0" fillId="0" borderId="1" xfId="0" applyBorder="1" applyAlignment="1">
      <alignment horizontal="center" wrapText="1"/>
    </xf>
    <xf numFmtId="164" fontId="0" fillId="5" borderId="1" xfId="0" applyNumberFormat="1" applyFill="1" applyBorder="1" applyAlignment="1">
      <alignment horizontal="center"/>
    </xf>
    <xf numFmtId="0" fontId="0" fillId="4" borderId="1" xfId="0" applyFill="1" applyBorder="1" applyAlignment="1">
      <alignment horizontal="center"/>
    </xf>
    <xf numFmtId="0" fontId="0" fillId="6" borderId="1" xfId="0" applyFill="1" applyBorder="1" applyAlignment="1">
      <alignment horizontal="center"/>
    </xf>
    <xf numFmtId="0" fontId="0" fillId="5" borderId="1" xfId="0" applyFill="1" applyBorder="1" applyAlignment="1">
      <alignment horizontal="center"/>
    </xf>
    <xf numFmtId="0" fontId="4" fillId="0" borderId="1" xfId="0" applyFont="1" applyBorder="1"/>
    <xf numFmtId="0" fontId="4" fillId="2" borderId="1" xfId="0" applyFont="1" applyFill="1" applyBorder="1" applyAlignment="1">
      <alignment horizontal="right" vertical="center" readingOrder="2"/>
    </xf>
    <xf numFmtId="0" fontId="4" fillId="3" borderId="1" xfId="0" applyFont="1" applyFill="1" applyBorder="1" applyAlignment="1">
      <alignment horizontal="right" vertical="center" readingOrder="2"/>
    </xf>
    <xf numFmtId="165" fontId="0" fillId="4" borderId="1" xfId="0" applyNumberFormat="1" applyFill="1" applyBorder="1"/>
    <xf numFmtId="165" fontId="0" fillId="0" borderId="1" xfId="0" applyNumberFormat="1" applyBorder="1"/>
    <xf numFmtId="164" fontId="0" fillId="7" borderId="1" xfId="0" applyNumberFormat="1" applyFill="1" applyBorder="1" applyAlignment="1">
      <alignment horizontal="center"/>
    </xf>
    <xf numFmtId="0" fontId="0" fillId="7" borderId="1" xfId="0" applyFill="1" applyBorder="1" applyAlignment="1">
      <alignment horizontal="center"/>
    </xf>
    <xf numFmtId="0" fontId="4" fillId="2" borderId="2" xfId="0" applyFont="1" applyFill="1" applyBorder="1" applyAlignment="1">
      <alignment horizontal="right" vertical="center" readingOrder="2"/>
    </xf>
    <xf numFmtId="0" fontId="4" fillId="3" borderId="2" xfId="0" applyFont="1" applyFill="1" applyBorder="1" applyAlignment="1">
      <alignment horizontal="right" vertical="center" readingOrder="2"/>
    </xf>
    <xf numFmtId="164" fontId="0" fillId="5" borderId="2" xfId="0" applyNumberFormat="1" applyFill="1" applyBorder="1" applyAlignment="1">
      <alignment horizontal="center"/>
    </xf>
    <xf numFmtId="0" fontId="0" fillId="5" borderId="2" xfId="0" applyFill="1" applyBorder="1" applyAlignment="1">
      <alignment horizontal="center"/>
    </xf>
    <xf numFmtId="165" fontId="0" fillId="0" borderId="2" xfId="0" applyNumberFormat="1" applyBorder="1"/>
    <xf numFmtId="165" fontId="0" fillId="4" borderId="2" xfId="0" applyNumberFormat="1" applyFill="1" applyBorder="1"/>
    <xf numFmtId="165" fontId="0" fillId="3" borderId="10" xfId="0" applyNumberFormat="1" applyFill="1" applyBorder="1"/>
    <xf numFmtId="0" fontId="5" fillId="0" borderId="1" xfId="0" applyFont="1" applyBorder="1"/>
    <xf numFmtId="0" fontId="6" fillId="0" borderId="1" xfId="0" applyFont="1" applyBorder="1"/>
    <xf numFmtId="0" fontId="6" fillId="0" borderId="1" xfId="0" applyFont="1" applyBorder="1" applyAlignment="1">
      <alignment horizontal="center" wrapText="1"/>
    </xf>
    <xf numFmtId="0" fontId="6" fillId="0" borderId="0" xfId="0" applyFont="1"/>
    <xf numFmtId="0" fontId="5" fillId="2" borderId="1" xfId="0" applyFont="1" applyFill="1" applyBorder="1" applyAlignment="1">
      <alignment horizontal="right" vertical="center" readingOrder="2"/>
    </xf>
    <xf numFmtId="0" fontId="5" fillId="3" borderId="1" xfId="0" applyFont="1" applyFill="1" applyBorder="1" applyAlignment="1">
      <alignment horizontal="right" vertical="center" readingOrder="2"/>
    </xf>
    <xf numFmtId="164" fontId="6" fillId="4" borderId="1" xfId="0" applyNumberFormat="1" applyFont="1" applyFill="1" applyBorder="1" applyAlignment="1">
      <alignment horizontal="center"/>
    </xf>
    <xf numFmtId="0" fontId="6" fillId="4" borderId="1" xfId="0" applyFont="1" applyFill="1" applyBorder="1" applyAlignment="1">
      <alignment horizontal="center"/>
    </xf>
    <xf numFmtId="165" fontId="6" fillId="0" borderId="1" xfId="0" applyNumberFormat="1" applyFont="1" applyBorder="1"/>
    <xf numFmtId="165" fontId="6" fillId="4" borderId="1" xfId="0" applyNumberFormat="1" applyFont="1" applyFill="1" applyBorder="1"/>
    <xf numFmtId="164" fontId="6" fillId="6" borderId="1" xfId="0" applyNumberFormat="1" applyFont="1" applyFill="1" applyBorder="1" applyAlignment="1">
      <alignment horizontal="center"/>
    </xf>
    <xf numFmtId="0" fontId="6" fillId="6" borderId="1" xfId="0" applyFont="1" applyFill="1" applyBorder="1" applyAlignment="1">
      <alignment horizontal="center"/>
    </xf>
    <xf numFmtId="164" fontId="6" fillId="7" borderId="1" xfId="0" applyNumberFormat="1" applyFont="1" applyFill="1" applyBorder="1" applyAlignment="1">
      <alignment horizontal="center"/>
    </xf>
    <xf numFmtId="0" fontId="6" fillId="7" borderId="1" xfId="0" applyFont="1" applyFill="1" applyBorder="1" applyAlignment="1">
      <alignment horizontal="center"/>
    </xf>
    <xf numFmtId="164" fontId="6" fillId="5" borderId="1" xfId="0" applyNumberFormat="1" applyFont="1" applyFill="1" applyBorder="1" applyAlignment="1">
      <alignment horizontal="center"/>
    </xf>
    <xf numFmtId="0" fontId="6" fillId="5" borderId="1" xfId="0" applyFont="1" applyFill="1" applyBorder="1" applyAlignment="1">
      <alignment horizontal="center"/>
    </xf>
    <xf numFmtId="0" fontId="5" fillId="2" borderId="2" xfId="0" applyFont="1" applyFill="1" applyBorder="1" applyAlignment="1">
      <alignment horizontal="right" vertical="center" readingOrder="2"/>
    </xf>
    <xf numFmtId="0" fontId="5" fillId="3" borderId="2" xfId="0" applyFont="1" applyFill="1" applyBorder="1" applyAlignment="1">
      <alignment horizontal="right" vertical="center" readingOrder="2"/>
    </xf>
    <xf numFmtId="164" fontId="6" fillId="5" borderId="2" xfId="0" applyNumberFormat="1" applyFont="1" applyFill="1" applyBorder="1" applyAlignment="1">
      <alignment horizontal="center"/>
    </xf>
    <xf numFmtId="0" fontId="6" fillId="5" borderId="2" xfId="0" applyFont="1" applyFill="1" applyBorder="1" applyAlignment="1">
      <alignment horizontal="center"/>
    </xf>
    <xf numFmtId="165" fontId="6" fillId="0" borderId="2" xfId="0" applyNumberFormat="1" applyFont="1" applyBorder="1"/>
    <xf numFmtId="165" fontId="6" fillId="4" borderId="2" xfId="0" applyNumberFormat="1" applyFont="1" applyFill="1" applyBorder="1"/>
    <xf numFmtId="165" fontId="6" fillId="0" borderId="8" xfId="0" applyNumberFormat="1" applyFont="1" applyBorder="1"/>
    <xf numFmtId="2" fontId="6" fillId="0" borderId="0" xfId="0" applyNumberFormat="1" applyFont="1" applyFill="1" applyBorder="1"/>
    <xf numFmtId="165" fontId="6" fillId="0" borderId="0" xfId="0" applyNumberFormat="1" applyFont="1"/>
    <xf numFmtId="10" fontId="0" fillId="0" borderId="1" xfId="1" applyNumberFormat="1" applyFont="1" applyBorder="1" applyProtection="1">
      <protection locked="0"/>
    </xf>
    <xf numFmtId="10" fontId="6" fillId="0" borderId="1" xfId="1" applyNumberFormat="1" applyFont="1" applyBorder="1" applyProtection="1">
      <protection locked="0"/>
    </xf>
    <xf numFmtId="10" fontId="6" fillId="0" borderId="2" xfId="1" applyNumberFormat="1" applyFont="1" applyBorder="1" applyProtection="1">
      <protection locked="0"/>
    </xf>
    <xf numFmtId="10" fontId="6" fillId="0" borderId="1" xfId="1" applyNumberFormat="1" applyFont="1" applyBorder="1" applyProtection="1"/>
    <xf numFmtId="10" fontId="0" fillId="0" borderId="1" xfId="1" applyNumberFormat="1" applyFont="1" applyBorder="1" applyProtection="1"/>
    <xf numFmtId="0" fontId="7" fillId="4" borderId="2" xfId="0" applyFont="1" applyFill="1" applyBorder="1" applyAlignment="1">
      <alignment horizontal="center" vertical="center" readingOrder="2"/>
    </xf>
    <xf numFmtId="0" fontId="7" fillId="4" borderId="3" xfId="0" applyFont="1" applyFill="1" applyBorder="1" applyAlignment="1">
      <alignment horizontal="center" vertical="center" readingOrder="2"/>
    </xf>
    <xf numFmtId="0" fontId="7" fillId="4" borderId="4" xfId="0" applyFont="1" applyFill="1" applyBorder="1" applyAlignment="1">
      <alignment horizontal="center" vertical="center" readingOrder="2"/>
    </xf>
    <xf numFmtId="0" fontId="7" fillId="6" borderId="2" xfId="0" applyFont="1" applyFill="1" applyBorder="1" applyAlignment="1">
      <alignment horizontal="center" vertical="center" readingOrder="2"/>
    </xf>
    <xf numFmtId="0" fontId="7" fillId="6" borderId="3" xfId="0" applyFont="1" applyFill="1" applyBorder="1" applyAlignment="1">
      <alignment horizontal="center" vertical="center" readingOrder="2"/>
    </xf>
    <xf numFmtId="0" fontId="7" fillId="6" borderId="4" xfId="0" applyFont="1" applyFill="1" applyBorder="1" applyAlignment="1">
      <alignment horizontal="center" vertical="center" readingOrder="2"/>
    </xf>
    <xf numFmtId="0" fontId="7" fillId="5" borderId="2" xfId="0" applyFont="1" applyFill="1" applyBorder="1" applyAlignment="1">
      <alignment horizontal="center" vertical="center" readingOrder="2"/>
    </xf>
    <xf numFmtId="0" fontId="7" fillId="5" borderId="3" xfId="0" applyFont="1" applyFill="1" applyBorder="1" applyAlignment="1">
      <alignment horizontal="center" vertical="center" readingOrder="2"/>
    </xf>
    <xf numFmtId="0" fontId="6" fillId="0" borderId="6" xfId="0" applyFont="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7" fillId="5" borderId="4" xfId="0" applyFont="1" applyFill="1" applyBorder="1" applyAlignment="1">
      <alignment horizontal="center" vertical="center" readingOrder="2"/>
    </xf>
    <xf numFmtId="0" fontId="6" fillId="0" borderId="5" xfId="0" applyFont="1" applyBorder="1" applyAlignment="1">
      <alignment horizontal="center"/>
    </xf>
    <xf numFmtId="0" fontId="3" fillId="4" borderId="2" xfId="0" applyFont="1" applyFill="1" applyBorder="1" applyAlignment="1">
      <alignment horizontal="center" vertical="center" readingOrder="2"/>
    </xf>
    <xf numFmtId="0" fontId="3" fillId="4" borderId="3" xfId="0" applyFont="1" applyFill="1" applyBorder="1" applyAlignment="1">
      <alignment horizontal="center" vertical="center" readingOrder="2"/>
    </xf>
    <xf numFmtId="0" fontId="3" fillId="4" borderId="4" xfId="0" applyFont="1" applyFill="1" applyBorder="1" applyAlignment="1">
      <alignment horizontal="center" vertical="center" readingOrder="2"/>
    </xf>
    <xf numFmtId="0" fontId="3" fillId="6" borderId="2" xfId="0" applyFont="1" applyFill="1" applyBorder="1" applyAlignment="1">
      <alignment horizontal="center" vertical="center" readingOrder="2"/>
    </xf>
    <xf numFmtId="0" fontId="3" fillId="6" borderId="3" xfId="0" applyFont="1" applyFill="1" applyBorder="1" applyAlignment="1">
      <alignment horizontal="center" vertical="center" readingOrder="2"/>
    </xf>
    <xf numFmtId="0" fontId="3" fillId="6" borderId="4" xfId="0" applyFont="1" applyFill="1" applyBorder="1" applyAlignment="1">
      <alignment horizontal="center" vertical="center" readingOrder="2"/>
    </xf>
    <xf numFmtId="0" fontId="3" fillId="5" borderId="2" xfId="0" applyFont="1" applyFill="1" applyBorder="1" applyAlignment="1">
      <alignment horizontal="center" vertical="center" readingOrder="2"/>
    </xf>
    <xf numFmtId="0" fontId="3" fillId="5" borderId="3" xfId="0" applyFont="1" applyFill="1" applyBorder="1" applyAlignment="1">
      <alignment horizontal="center" vertical="center" readingOrder="2"/>
    </xf>
    <xf numFmtId="0" fontId="0" fillId="0" borderId="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0" xfId="0"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14</xdr:row>
      <xdr:rowOff>177800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0173594400" y="0"/>
          <a:ext cx="9931400" cy="284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200" b="1">
              <a:solidFill>
                <a:schemeClr val="dk1"/>
              </a:solidFill>
              <a:effectLst/>
              <a:latin typeface="+mn-lt"/>
              <a:ea typeface="+mn-ea"/>
              <a:cs typeface="+mn-cs"/>
            </a:rPr>
            <a:t>נספח 10- הצעת המחיר</a:t>
          </a:r>
          <a:endParaRPr lang="he-IL" sz="1200">
            <a:effectLst/>
          </a:endParaRPr>
        </a:p>
        <a:p>
          <a:pPr algn="ctr" rtl="1"/>
          <a:r>
            <a:rPr lang="he-IL" sz="1200" b="1">
              <a:solidFill>
                <a:schemeClr val="dk1"/>
              </a:solidFill>
              <a:effectLst/>
              <a:latin typeface="+mn-lt"/>
              <a:ea typeface="+mn-ea"/>
              <a:cs typeface="+mn-cs"/>
            </a:rPr>
            <a:t>הצעת מחיר לסל</a:t>
          </a:r>
          <a:r>
            <a:rPr lang="he-IL" sz="1200" b="1" baseline="0">
              <a:solidFill>
                <a:schemeClr val="dk1"/>
              </a:solidFill>
              <a:effectLst/>
              <a:latin typeface="+mn-lt"/>
              <a:ea typeface="+mn-ea"/>
              <a:cs typeface="+mn-cs"/>
            </a:rPr>
            <a:t> 1- קורס מלא</a:t>
          </a:r>
          <a:endParaRPr lang="he-IL" sz="1200">
            <a:effectLst/>
          </a:endParaRPr>
        </a:p>
        <a:p>
          <a:pPr algn="ctr" rtl="1"/>
          <a:r>
            <a:rPr lang="he-IL" sz="1200" b="1">
              <a:solidFill>
                <a:schemeClr val="dk1"/>
              </a:solidFill>
              <a:effectLst/>
              <a:latin typeface="+mn-lt"/>
              <a:ea typeface="+mn-ea"/>
              <a:cs typeface="+mn-cs"/>
            </a:rPr>
            <a:t>לכבוד</a:t>
          </a:r>
          <a:endParaRPr lang="he-IL" sz="1200">
            <a:effectLst/>
          </a:endParaRPr>
        </a:p>
        <a:p>
          <a:pPr algn="ctr" rtl="1"/>
          <a:r>
            <a:rPr lang="he-IL" sz="1200" b="1">
              <a:solidFill>
                <a:schemeClr val="dk1"/>
              </a:solidFill>
              <a:effectLst/>
              <a:latin typeface="+mn-lt"/>
              <a:ea typeface="+mn-ea"/>
              <a:cs typeface="+mn-cs"/>
            </a:rPr>
            <a:t>מינהל הרכש הממשלתי, </a:t>
          </a:r>
          <a:endParaRPr lang="he-IL" sz="1200">
            <a:effectLst/>
          </a:endParaRPr>
        </a:p>
        <a:p>
          <a:pPr algn="ctr" rtl="1"/>
          <a:r>
            <a:rPr lang="he-IL" sz="1200" b="1">
              <a:solidFill>
                <a:schemeClr val="dk1"/>
              </a:solidFill>
              <a:effectLst/>
              <a:latin typeface="+mn-lt"/>
              <a:ea typeface="+mn-ea"/>
              <a:cs typeface="+mn-cs"/>
            </a:rPr>
            <a:t>החשב הכללי, משרד האוצר</a:t>
          </a:r>
          <a:endParaRPr lang="he-IL" sz="1200">
            <a:effectLst/>
          </a:endParaRPr>
        </a:p>
        <a:p>
          <a:pPr rtl="1"/>
          <a:r>
            <a:rPr lang="he-IL" sz="1200">
              <a:solidFill>
                <a:schemeClr val="dk1"/>
              </a:solidFill>
              <a:effectLst/>
              <a:latin typeface="+mn-lt"/>
              <a:ea typeface="+mn-ea"/>
              <a:cs typeface="+mn-cs"/>
            </a:rPr>
            <a:t> </a:t>
          </a:r>
          <a:endParaRPr lang="he-IL" sz="1200">
            <a:effectLst/>
          </a:endParaRPr>
        </a:p>
        <a:p>
          <a:pPr rtl="1"/>
          <a:r>
            <a:rPr lang="he-IL" sz="12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sz="1200">
            <a:effectLst/>
          </a:endParaRPr>
        </a:p>
        <a:p>
          <a:pPr rtl="1"/>
          <a:r>
            <a:rPr lang="he-IL" sz="1200" b="1">
              <a:solidFill>
                <a:schemeClr val="dk1"/>
              </a:solidFill>
              <a:effectLst/>
              <a:latin typeface="+mn-lt"/>
              <a:ea typeface="+mn-ea"/>
              <a:cs typeface="+mn-cs"/>
            </a:rPr>
            <a:t>1.</a:t>
          </a:r>
          <a:r>
            <a:rPr lang="he-IL" sz="1200" b="1" baseline="0">
              <a:solidFill>
                <a:schemeClr val="dk1"/>
              </a:solidFill>
              <a:effectLst/>
              <a:latin typeface="+mn-lt"/>
              <a:ea typeface="+mn-ea"/>
              <a:cs typeface="+mn-cs"/>
            </a:rPr>
            <a:t> </a:t>
          </a:r>
          <a:r>
            <a:rPr lang="he-IL" sz="1200">
              <a:solidFill>
                <a:sysClr val="windowText" lastClr="000000"/>
              </a:solidFill>
              <a:effectLst/>
              <a:latin typeface="+mn-lt"/>
              <a:ea typeface="+mn-ea"/>
              <a:cs typeface="+mn-cs"/>
            </a:rPr>
            <a:t>הנני מוסמך/ת לתת תצהיר זה בשם ___________________ שהוא המציע (להלן: "</a:t>
          </a:r>
          <a:r>
            <a:rPr lang="he-IL" sz="1200" b="1">
              <a:solidFill>
                <a:sysClr val="windowText" lastClr="000000"/>
              </a:solidFill>
              <a:effectLst/>
              <a:latin typeface="+mn-lt"/>
              <a:ea typeface="+mn-ea"/>
              <a:cs typeface="+mn-cs"/>
            </a:rPr>
            <a:t>המציע</a:t>
          </a:r>
          <a:r>
            <a:rPr lang="he-IL" sz="1200">
              <a:solidFill>
                <a:sysClr val="windowText" lastClr="000000"/>
              </a:solidFill>
              <a:effectLst/>
              <a:latin typeface="+mn-lt"/>
              <a:ea typeface="+mn-ea"/>
              <a:cs typeface="+mn-cs"/>
            </a:rPr>
            <a:t>") המבקש להתקשר עם עורך מכרז 09-2018 לקבלת שירותי יעוץ</a:t>
          </a:r>
          <a:r>
            <a:rPr lang="he-IL" sz="1200" baseline="0">
              <a:solidFill>
                <a:sysClr val="windowText" lastClr="000000"/>
              </a:solidFill>
              <a:effectLst/>
              <a:latin typeface="+mn-lt"/>
              <a:ea typeface="+mn-ea"/>
              <a:cs typeface="+mn-cs"/>
            </a:rPr>
            <a:t> ופיתוח קורסים ללמידה מקוונת למשרדי הממשלה</a:t>
          </a:r>
          <a:r>
            <a:rPr lang="he-IL" sz="1200">
              <a:solidFill>
                <a:sysClr val="windowText" lastClr="000000"/>
              </a:solidFill>
              <a:effectLst/>
              <a:latin typeface="+mn-lt"/>
              <a:ea typeface="+mn-ea"/>
              <a:cs typeface="+mn-cs"/>
            </a:rPr>
            <a:t>. </a:t>
          </a:r>
          <a:endParaRPr lang="he-IL" sz="1200">
            <a:solidFill>
              <a:sysClr val="windowText" lastClr="000000"/>
            </a:solidFill>
            <a:effectLst/>
          </a:endParaRPr>
        </a:p>
        <a:p>
          <a:pPr rtl="1"/>
          <a:r>
            <a:rPr lang="he-IL" sz="1200" b="1">
              <a:solidFill>
                <a:schemeClr val="dk1"/>
              </a:solidFill>
              <a:effectLst/>
              <a:latin typeface="+mn-lt"/>
              <a:ea typeface="+mn-ea"/>
              <a:cs typeface="+mn-cs"/>
            </a:rPr>
            <a:t>2.</a:t>
          </a:r>
          <a:r>
            <a:rPr lang="he-IL" sz="12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sz="1200">
            <a:effectLst/>
          </a:endParaRPr>
        </a:p>
        <a:p>
          <a:pPr rtl="1"/>
          <a:r>
            <a:rPr lang="he-IL" sz="1200" b="1">
              <a:solidFill>
                <a:schemeClr val="dk1"/>
              </a:solidFill>
              <a:effectLst/>
              <a:latin typeface="+mn-lt"/>
              <a:ea typeface="+mn-ea"/>
              <a:cs typeface="+mn-cs"/>
            </a:rPr>
            <a:t>3</a:t>
          </a:r>
          <a:r>
            <a:rPr lang="he-IL" sz="1200">
              <a:solidFill>
                <a:schemeClr val="dk1"/>
              </a:solidFill>
              <a:effectLst/>
              <a:latin typeface="+mn-lt"/>
              <a:ea typeface="+mn-ea"/>
              <a:cs typeface="+mn-cs"/>
            </a:rPr>
            <a:t>.</a:t>
          </a:r>
          <a:r>
            <a:rPr lang="he-IL" sz="1200" baseline="0">
              <a:solidFill>
                <a:schemeClr val="dk1"/>
              </a:solidFill>
              <a:effectLst/>
              <a:latin typeface="+mn-lt"/>
              <a:ea typeface="+mn-ea"/>
              <a:cs typeface="+mn-cs"/>
            </a:rPr>
            <a:t> ידוע לי ש</a:t>
          </a:r>
          <a:r>
            <a:rPr lang="he-IL" sz="1200">
              <a:solidFill>
                <a:schemeClr val="dk1"/>
              </a:solidFill>
              <a:effectLst/>
              <a:latin typeface="+mn-lt"/>
              <a:ea typeface="+mn-ea"/>
              <a:cs typeface="+mn-cs"/>
            </a:rPr>
            <a:t>לאחר בחירת הזוכים יתורגם אחוז ההנחה שהוצע על</a:t>
          </a:r>
          <a:r>
            <a:rPr lang="he-IL" sz="1200" baseline="0">
              <a:solidFill>
                <a:schemeClr val="dk1"/>
              </a:solidFill>
              <a:effectLst/>
              <a:latin typeface="+mn-lt"/>
              <a:ea typeface="+mn-ea"/>
              <a:cs typeface="+mn-cs"/>
            </a:rPr>
            <a:t> ידי </a:t>
          </a:r>
          <a:r>
            <a:rPr lang="he-IL" sz="12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sz="1200">
            <a:effectLst/>
          </a:endParaRPr>
        </a:p>
        <a:p>
          <a:pPr rtl="1"/>
          <a:r>
            <a:rPr lang="he-IL" sz="1200" b="1">
              <a:solidFill>
                <a:schemeClr val="dk1"/>
              </a:solidFill>
              <a:effectLst/>
              <a:latin typeface="+mn-lt"/>
              <a:ea typeface="+mn-ea"/>
              <a:cs typeface="+mn-cs"/>
            </a:rPr>
            <a:t>4</a:t>
          </a:r>
          <a:r>
            <a:rPr lang="he-IL" sz="1200">
              <a:solidFill>
                <a:schemeClr val="dk1"/>
              </a:solidFill>
              <a:effectLst/>
              <a:latin typeface="+mn-lt"/>
              <a:ea typeface="+mn-ea"/>
              <a:cs typeface="+mn-cs"/>
            </a:rPr>
            <a:t>. ככל שיחול שינוי בשיעור המע"מ, מחירי הפריטים יעודכנו בהתאם.</a:t>
          </a:r>
          <a:endParaRPr lang="he-IL" sz="1200">
            <a:effectLst/>
          </a:endParaRPr>
        </a:p>
        <a:p>
          <a:pPr algn="r" rtl="1"/>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15</xdr:row>
      <xdr:rowOff>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022679250" y="0"/>
          <a:ext cx="7804150" cy="298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10- הצעת המחיר</a:t>
          </a:r>
          <a:endParaRPr lang="he-IL" sz="1100">
            <a:effectLst/>
          </a:endParaRPr>
        </a:p>
        <a:p>
          <a:pPr algn="ctr" rtl="1"/>
          <a:r>
            <a:rPr lang="he-IL" sz="1100" b="1">
              <a:solidFill>
                <a:schemeClr val="dk1"/>
              </a:solidFill>
              <a:effectLst/>
              <a:latin typeface="+mn-lt"/>
              <a:ea typeface="+mn-ea"/>
              <a:cs typeface="+mn-cs"/>
            </a:rPr>
            <a:t>הצעת מחיר לסל</a:t>
          </a:r>
          <a:r>
            <a:rPr lang="he-IL" sz="1100" b="1" baseline="0">
              <a:solidFill>
                <a:schemeClr val="dk1"/>
              </a:solidFill>
              <a:effectLst/>
              <a:latin typeface="+mn-lt"/>
              <a:ea typeface="+mn-ea"/>
              <a:cs typeface="+mn-cs"/>
            </a:rPr>
            <a:t> 2- מיקרו קורס</a:t>
          </a:r>
          <a:endParaRPr lang="he-IL" sz="1100">
            <a:effectLst/>
          </a:endParaRPr>
        </a:p>
        <a:p>
          <a:pPr algn="ctr" rtl="1"/>
          <a:r>
            <a:rPr lang="he-IL" sz="1100" b="1">
              <a:solidFill>
                <a:schemeClr val="dk1"/>
              </a:solidFill>
              <a:effectLst/>
              <a:latin typeface="+mn-lt"/>
              <a:ea typeface="+mn-ea"/>
              <a:cs typeface="+mn-cs"/>
            </a:rPr>
            <a:t>לכבוד</a:t>
          </a:r>
          <a:endParaRPr lang="he-IL" sz="1100">
            <a:effectLst/>
          </a:endParaRPr>
        </a:p>
        <a:p>
          <a:pPr algn="ctr" rtl="1"/>
          <a:r>
            <a:rPr lang="he-IL" sz="1100" b="1">
              <a:solidFill>
                <a:schemeClr val="dk1"/>
              </a:solidFill>
              <a:effectLst/>
              <a:latin typeface="+mn-lt"/>
              <a:ea typeface="+mn-ea"/>
              <a:cs typeface="+mn-cs"/>
            </a:rPr>
            <a:t>מינהל הרכש הממשלתי, </a:t>
          </a:r>
          <a:endParaRPr lang="he-IL" sz="1100">
            <a:effectLst/>
          </a:endParaRPr>
        </a:p>
        <a:p>
          <a:pPr algn="ctr" rtl="1"/>
          <a:r>
            <a:rPr lang="he-IL" sz="1100" b="1">
              <a:solidFill>
                <a:schemeClr val="dk1"/>
              </a:solidFill>
              <a:effectLst/>
              <a:latin typeface="+mn-lt"/>
              <a:ea typeface="+mn-ea"/>
              <a:cs typeface="+mn-cs"/>
            </a:rPr>
            <a:t>החשב הכללי, משרד האוצר</a:t>
          </a:r>
          <a:endParaRPr lang="he-IL" sz="1100">
            <a:effectLst/>
          </a:endParaRPr>
        </a:p>
        <a:p>
          <a:pPr rtl="1"/>
          <a:r>
            <a:rPr lang="he-IL" sz="1100">
              <a:solidFill>
                <a:schemeClr val="dk1"/>
              </a:solidFill>
              <a:effectLst/>
              <a:latin typeface="+mn-lt"/>
              <a:ea typeface="+mn-ea"/>
              <a:cs typeface="+mn-cs"/>
            </a:rPr>
            <a:t> </a:t>
          </a:r>
          <a:endParaRPr lang="he-IL" sz="1100">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sz="1100">
            <a:effectLst/>
          </a:endParaRPr>
        </a:p>
        <a:p>
          <a:pPr rtl="1"/>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 09-2018 </a:t>
          </a:r>
          <a:r>
            <a:rPr lang="he-IL" sz="1100">
              <a:solidFill>
                <a:sysClr val="windowText" lastClr="000000"/>
              </a:solidFill>
              <a:effectLst/>
              <a:latin typeface="+mn-lt"/>
              <a:ea typeface="+mn-ea"/>
              <a:cs typeface="+mn-cs"/>
            </a:rPr>
            <a:t>לקבלת שירותי יעוץ</a:t>
          </a:r>
          <a:r>
            <a:rPr lang="he-IL" sz="1100" baseline="0">
              <a:solidFill>
                <a:sysClr val="windowText" lastClr="000000"/>
              </a:solidFill>
              <a:effectLst/>
              <a:latin typeface="+mn-lt"/>
              <a:ea typeface="+mn-ea"/>
              <a:cs typeface="+mn-cs"/>
            </a:rPr>
            <a:t> ופיתוח קורסים ללמידה מקוונת למשרדי הממשלה</a:t>
          </a:r>
          <a:r>
            <a:rPr lang="he-IL" sz="1100">
              <a:solidFill>
                <a:sysClr val="windowText" lastClr="000000"/>
              </a:solidFill>
              <a:effectLst/>
              <a:latin typeface="+mn-lt"/>
              <a:ea typeface="+mn-ea"/>
              <a:cs typeface="+mn-cs"/>
            </a:rPr>
            <a:t>. </a:t>
          </a:r>
          <a:endParaRPr lang="he-IL" sz="1100">
            <a:solidFill>
              <a:sysClr val="windowText" lastClr="000000"/>
            </a:solidFill>
            <a:effectLst/>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sz="1100">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sz="1100">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he-IL" sz="11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6350</xdr:colOff>
      <xdr:row>15</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052389993" y="0"/>
          <a:ext cx="7811407" cy="2699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100" b="1">
              <a:solidFill>
                <a:schemeClr val="dk1"/>
              </a:solidFill>
              <a:effectLst/>
              <a:latin typeface="+mn-lt"/>
              <a:ea typeface="+mn-ea"/>
              <a:cs typeface="+mn-cs"/>
            </a:rPr>
            <a:t>נספח 10- הצעת המחיר</a:t>
          </a:r>
          <a:endParaRPr lang="he-IL">
            <a:effectLst/>
          </a:endParaRPr>
        </a:p>
        <a:p>
          <a:pPr algn="ctr" rtl="1"/>
          <a:r>
            <a:rPr lang="he-IL" sz="1100" b="1">
              <a:solidFill>
                <a:schemeClr val="dk1"/>
              </a:solidFill>
              <a:effectLst/>
              <a:latin typeface="+mn-lt"/>
              <a:ea typeface="+mn-ea"/>
              <a:cs typeface="+mn-cs"/>
            </a:rPr>
            <a:t>הצעת מחיר לסל</a:t>
          </a:r>
          <a:r>
            <a:rPr lang="he-IL" sz="1100" b="1" baseline="0">
              <a:solidFill>
                <a:schemeClr val="dk1"/>
              </a:solidFill>
              <a:effectLst/>
              <a:latin typeface="+mn-lt"/>
              <a:ea typeface="+mn-ea"/>
              <a:cs typeface="+mn-cs"/>
            </a:rPr>
            <a:t> 3- ננו קורס</a:t>
          </a:r>
          <a:endParaRPr lang="he-IL">
            <a:effectLst/>
          </a:endParaRPr>
        </a:p>
        <a:p>
          <a:pPr algn="ctr" rtl="1"/>
          <a:r>
            <a:rPr lang="he-IL" sz="1100" b="1">
              <a:solidFill>
                <a:schemeClr val="dk1"/>
              </a:solidFill>
              <a:effectLst/>
              <a:latin typeface="+mn-lt"/>
              <a:ea typeface="+mn-ea"/>
              <a:cs typeface="+mn-cs"/>
            </a:rPr>
            <a:t>לכבוד</a:t>
          </a:r>
          <a:endParaRPr lang="he-IL">
            <a:effectLst/>
          </a:endParaRPr>
        </a:p>
        <a:p>
          <a:pPr algn="ctr" rtl="1"/>
          <a:r>
            <a:rPr lang="he-IL" sz="1100" b="1">
              <a:solidFill>
                <a:schemeClr val="dk1"/>
              </a:solidFill>
              <a:effectLst/>
              <a:latin typeface="+mn-lt"/>
              <a:ea typeface="+mn-ea"/>
              <a:cs typeface="+mn-cs"/>
            </a:rPr>
            <a:t>מינהל הרכש הממשלתי, </a:t>
          </a:r>
          <a:endParaRPr lang="he-IL">
            <a:effectLst/>
          </a:endParaRPr>
        </a:p>
        <a:p>
          <a:pPr algn="ctr" rtl="1"/>
          <a:r>
            <a:rPr lang="he-IL" sz="1100" b="1">
              <a:solidFill>
                <a:schemeClr val="dk1"/>
              </a:solidFill>
              <a:effectLst/>
              <a:latin typeface="+mn-lt"/>
              <a:ea typeface="+mn-ea"/>
              <a:cs typeface="+mn-cs"/>
            </a:rPr>
            <a:t>החשב הכללי, משרד האוצר</a:t>
          </a:r>
          <a:endParaRPr lang="he-IL">
            <a:effectLst/>
          </a:endParaRPr>
        </a:p>
        <a:p>
          <a:pPr rtl="1"/>
          <a:r>
            <a:rPr lang="he-IL" sz="1100">
              <a:solidFill>
                <a:schemeClr val="dk1"/>
              </a:solidFill>
              <a:effectLst/>
              <a:latin typeface="+mn-lt"/>
              <a:ea typeface="+mn-ea"/>
              <a:cs typeface="+mn-cs"/>
            </a:rPr>
            <a:t> </a:t>
          </a:r>
          <a:endParaRPr lang="he-IL">
            <a:effectLst/>
          </a:endParaRPr>
        </a:p>
        <a:p>
          <a:pPr rtl="1"/>
          <a:r>
            <a:rPr lang="he-IL" sz="1100">
              <a:solidFill>
                <a:schemeClr val="dk1"/>
              </a:solidFill>
              <a:effectLst/>
              <a:latin typeface="+mn-lt"/>
              <a:ea typeface="+mn-ea"/>
              <a:cs typeface="+mn-cs"/>
            </a:rPr>
            <a:t>אני הח"מ ____________________ ת.ז. ____________________ לאחר שהוזהרתי כי עלי לומר את האמת וכי אהיה צפוי לעונשים הקבועים בחוק אם לא אעשה כן, מצהיר/ה בזה כדלקמן:</a:t>
          </a:r>
          <a:endParaRPr lang="he-IL">
            <a:effectLst/>
          </a:endParaRPr>
        </a:p>
        <a:p>
          <a:pPr rtl="1"/>
          <a:r>
            <a:rPr lang="he-IL" sz="1100" b="1">
              <a:solidFill>
                <a:schemeClr val="dk1"/>
              </a:solidFill>
              <a:effectLst/>
              <a:latin typeface="+mn-lt"/>
              <a:ea typeface="+mn-ea"/>
              <a:cs typeface="+mn-cs"/>
            </a:rPr>
            <a:t>1.</a:t>
          </a:r>
          <a:r>
            <a:rPr lang="he-IL" sz="1100" b="1" baseline="0">
              <a:solidFill>
                <a:schemeClr val="dk1"/>
              </a:solidFill>
              <a:effectLst/>
              <a:latin typeface="+mn-lt"/>
              <a:ea typeface="+mn-ea"/>
              <a:cs typeface="+mn-cs"/>
            </a:rPr>
            <a:t> </a:t>
          </a:r>
          <a:r>
            <a:rPr lang="he-IL" sz="1100">
              <a:solidFill>
                <a:schemeClr val="dk1"/>
              </a:solidFill>
              <a:effectLst/>
              <a:latin typeface="+mn-lt"/>
              <a:ea typeface="+mn-ea"/>
              <a:cs typeface="+mn-cs"/>
            </a:rPr>
            <a:t>הנני מוסמך/ת לתת תצהיר זה בשם ___________________ שהוא המציע (להלן: "</a:t>
          </a:r>
          <a:r>
            <a:rPr lang="he-IL" sz="1100" b="1">
              <a:solidFill>
                <a:schemeClr val="dk1"/>
              </a:solidFill>
              <a:effectLst/>
              <a:latin typeface="+mn-lt"/>
              <a:ea typeface="+mn-ea"/>
              <a:cs typeface="+mn-cs"/>
            </a:rPr>
            <a:t>המציע</a:t>
          </a:r>
          <a:r>
            <a:rPr lang="he-IL" sz="1100">
              <a:solidFill>
                <a:schemeClr val="dk1"/>
              </a:solidFill>
              <a:effectLst/>
              <a:latin typeface="+mn-lt"/>
              <a:ea typeface="+mn-ea"/>
              <a:cs typeface="+mn-cs"/>
            </a:rPr>
            <a:t>") המבקש להתקשר עם עורך מכרז 09-2018 </a:t>
          </a:r>
          <a:r>
            <a:rPr lang="he-IL" sz="1100">
              <a:solidFill>
                <a:sysClr val="windowText" lastClr="000000"/>
              </a:solidFill>
              <a:effectLst/>
              <a:latin typeface="+mn-lt"/>
              <a:ea typeface="+mn-ea"/>
              <a:cs typeface="+mn-cs"/>
            </a:rPr>
            <a:t>לקבלת שירותי יעוץ</a:t>
          </a:r>
          <a:r>
            <a:rPr lang="he-IL" sz="1100" baseline="0">
              <a:solidFill>
                <a:sysClr val="windowText" lastClr="000000"/>
              </a:solidFill>
              <a:effectLst/>
              <a:latin typeface="+mn-lt"/>
              <a:ea typeface="+mn-ea"/>
              <a:cs typeface="+mn-cs"/>
            </a:rPr>
            <a:t> ופיתוח קורסים ללמידה מקוונת למשרדי הממשלה</a:t>
          </a:r>
          <a:r>
            <a:rPr lang="he-IL" sz="1100">
              <a:solidFill>
                <a:sysClr val="windowText" lastClr="000000"/>
              </a:solidFill>
              <a:effectLst/>
              <a:latin typeface="+mn-lt"/>
              <a:ea typeface="+mn-ea"/>
              <a:cs typeface="+mn-cs"/>
            </a:rPr>
            <a:t>. </a:t>
          </a:r>
          <a:endParaRPr lang="he-IL">
            <a:solidFill>
              <a:sysClr val="windowText" lastClr="000000"/>
            </a:solidFill>
            <a:effectLst/>
          </a:endParaRPr>
        </a:p>
        <a:p>
          <a:pPr rtl="1"/>
          <a:r>
            <a:rPr lang="he-IL" sz="1100" b="1">
              <a:solidFill>
                <a:schemeClr val="dk1"/>
              </a:solidFill>
              <a:effectLst/>
              <a:latin typeface="+mn-lt"/>
              <a:ea typeface="+mn-ea"/>
              <a:cs typeface="+mn-cs"/>
            </a:rPr>
            <a:t>2.</a:t>
          </a:r>
          <a:r>
            <a:rPr lang="he-IL" sz="1100">
              <a:solidFill>
                <a:schemeClr val="dk1"/>
              </a:solidFill>
              <a:effectLst/>
              <a:latin typeface="+mn-lt"/>
              <a:ea typeface="+mn-ea"/>
              <a:cs typeface="+mn-cs"/>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he-IL">
            <a:effectLst/>
          </a:endParaRPr>
        </a:p>
        <a:p>
          <a:pPr rtl="1"/>
          <a:r>
            <a:rPr lang="he-IL" sz="1100" b="1">
              <a:solidFill>
                <a:schemeClr val="dk1"/>
              </a:solidFill>
              <a:effectLst/>
              <a:latin typeface="+mn-lt"/>
              <a:ea typeface="+mn-ea"/>
              <a:cs typeface="+mn-cs"/>
            </a:rPr>
            <a:t>3</a:t>
          </a:r>
          <a:r>
            <a:rPr lang="he-IL" sz="1100">
              <a:solidFill>
                <a:schemeClr val="dk1"/>
              </a:solidFill>
              <a:effectLst/>
              <a:latin typeface="+mn-lt"/>
              <a:ea typeface="+mn-ea"/>
              <a:cs typeface="+mn-cs"/>
            </a:rPr>
            <a:t>.</a:t>
          </a:r>
          <a:r>
            <a:rPr lang="he-IL" sz="1100" baseline="0">
              <a:solidFill>
                <a:schemeClr val="dk1"/>
              </a:solidFill>
              <a:effectLst/>
              <a:latin typeface="+mn-lt"/>
              <a:ea typeface="+mn-ea"/>
              <a:cs typeface="+mn-cs"/>
            </a:rPr>
            <a:t> ידוע לי ש</a:t>
          </a:r>
          <a:r>
            <a:rPr lang="he-IL" sz="1100">
              <a:solidFill>
                <a:schemeClr val="dk1"/>
              </a:solidFill>
              <a:effectLst/>
              <a:latin typeface="+mn-lt"/>
              <a:ea typeface="+mn-ea"/>
              <a:cs typeface="+mn-cs"/>
            </a:rPr>
            <a:t>לאחר בחירת הזוכים יתורגם אחוז ההנחה שהוצע על</a:t>
          </a:r>
          <a:r>
            <a:rPr lang="he-IL" sz="1100" baseline="0">
              <a:solidFill>
                <a:schemeClr val="dk1"/>
              </a:solidFill>
              <a:effectLst/>
              <a:latin typeface="+mn-lt"/>
              <a:ea typeface="+mn-ea"/>
              <a:cs typeface="+mn-cs"/>
            </a:rPr>
            <a:t> ידי </a:t>
          </a:r>
          <a:r>
            <a:rPr lang="he-IL" sz="1100">
              <a:solidFill>
                <a:schemeClr val="dk1"/>
              </a:solidFill>
              <a:effectLst/>
              <a:latin typeface="+mn-lt"/>
              <a:ea typeface="+mn-ea"/>
              <a:cs typeface="+mn-cs"/>
            </a:rPr>
            <a:t>בכל קטגוריה למחיר שקלי קבוע (כולל מע"מ) ומחייב (שיחושב בדיוק של עד שתי ספרות אחרי הנקודה) עבור כל פריט. </a:t>
          </a:r>
          <a:endParaRPr lang="he-IL">
            <a:effectLst/>
          </a:endParaRPr>
        </a:p>
        <a:p>
          <a:pPr rtl="1"/>
          <a:r>
            <a:rPr lang="he-IL" sz="1100" b="1">
              <a:solidFill>
                <a:schemeClr val="dk1"/>
              </a:solidFill>
              <a:effectLst/>
              <a:latin typeface="+mn-lt"/>
              <a:ea typeface="+mn-ea"/>
              <a:cs typeface="+mn-cs"/>
            </a:rPr>
            <a:t>4</a:t>
          </a:r>
          <a:r>
            <a:rPr lang="he-IL" sz="1100">
              <a:solidFill>
                <a:schemeClr val="dk1"/>
              </a:solidFill>
              <a:effectLst/>
              <a:latin typeface="+mn-lt"/>
              <a:ea typeface="+mn-ea"/>
              <a:cs typeface="+mn-cs"/>
            </a:rPr>
            <a:t>. ככל שיחול שינוי בשיעור המע"מ, מחירי הפריטים יעודכנו בהתאם.</a:t>
          </a:r>
          <a:endParaRPr lang="he-IL">
            <a:effectLst/>
          </a:endParaRPr>
        </a:p>
        <a:p>
          <a:pPr algn="r" rtl="1"/>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view="pageBreakPreview" topLeftCell="A19" zoomScale="90" zoomScaleNormal="100" zoomScaleSheetLayoutView="90" workbookViewId="0">
      <selection activeCell="F28" sqref="F28"/>
    </sheetView>
  </sheetViews>
  <sheetFormatPr defaultColWidth="16.25" defaultRowHeight="15" x14ac:dyDescent="0.2"/>
  <cols>
    <col min="1" max="7" width="16.25" style="26"/>
    <col min="8" max="8" width="17.25" style="26" customWidth="1"/>
    <col min="9" max="16384" width="16.25" style="26"/>
  </cols>
  <sheetData>
    <row r="16" spans="1:8" ht="58.5" customHeight="1" x14ac:dyDescent="0.2">
      <c r="A16" s="23" t="s">
        <v>5</v>
      </c>
      <c r="B16" s="23" t="s">
        <v>4</v>
      </c>
      <c r="C16" s="24" t="s">
        <v>17</v>
      </c>
      <c r="D16" s="25" t="s">
        <v>18</v>
      </c>
      <c r="E16" s="25" t="s">
        <v>22</v>
      </c>
      <c r="F16" s="25" t="s">
        <v>19</v>
      </c>
      <c r="G16" s="25" t="s">
        <v>20</v>
      </c>
      <c r="H16" s="25" t="s">
        <v>21</v>
      </c>
    </row>
    <row r="17" spans="1:8" x14ac:dyDescent="0.2">
      <c r="A17" s="27" t="s">
        <v>10</v>
      </c>
      <c r="B17" s="28" t="s">
        <v>6</v>
      </c>
      <c r="C17" s="53" t="s">
        <v>0</v>
      </c>
      <c r="D17" s="29">
        <v>842</v>
      </c>
      <c r="E17" s="30">
        <v>60</v>
      </c>
      <c r="F17" s="49"/>
      <c r="G17" s="31">
        <f>$D17*(1-$F17)</f>
        <v>842</v>
      </c>
      <c r="H17" s="32">
        <f>$G17*$E17</f>
        <v>50520</v>
      </c>
    </row>
    <row r="18" spans="1:8" x14ac:dyDescent="0.2">
      <c r="A18" s="27" t="s">
        <v>11</v>
      </c>
      <c r="B18" s="28" t="s">
        <v>6</v>
      </c>
      <c r="C18" s="54"/>
      <c r="D18" s="29">
        <v>584</v>
      </c>
      <c r="E18" s="30">
        <v>25</v>
      </c>
      <c r="F18" s="49"/>
      <c r="G18" s="31">
        <f t="shared" ref="G18:G37" si="0">$D18*(1-$F18)</f>
        <v>584</v>
      </c>
      <c r="H18" s="32">
        <f t="shared" ref="H18:H37" si="1">$G18*$E18</f>
        <v>14600</v>
      </c>
    </row>
    <row r="19" spans="1:8" x14ac:dyDescent="0.2">
      <c r="A19" s="27" t="s">
        <v>13</v>
      </c>
      <c r="B19" s="28" t="s">
        <v>6</v>
      </c>
      <c r="C19" s="54"/>
      <c r="D19" s="29">
        <v>2264</v>
      </c>
      <c r="E19" s="30">
        <v>10</v>
      </c>
      <c r="F19" s="49"/>
      <c r="G19" s="31">
        <f t="shared" si="0"/>
        <v>2264</v>
      </c>
      <c r="H19" s="32">
        <f t="shared" si="1"/>
        <v>22640</v>
      </c>
    </row>
    <row r="20" spans="1:8" x14ac:dyDescent="0.2">
      <c r="A20" s="27" t="s">
        <v>12</v>
      </c>
      <c r="B20" s="28" t="s">
        <v>7</v>
      </c>
      <c r="C20" s="54"/>
      <c r="D20" s="29">
        <v>589</v>
      </c>
      <c r="E20" s="30">
        <v>7</v>
      </c>
      <c r="F20" s="49"/>
      <c r="G20" s="31">
        <f t="shared" si="0"/>
        <v>589</v>
      </c>
      <c r="H20" s="32">
        <f t="shared" si="1"/>
        <v>4123</v>
      </c>
    </row>
    <row r="21" spans="1:8" x14ac:dyDescent="0.2">
      <c r="A21" s="27" t="s">
        <v>14</v>
      </c>
      <c r="B21" s="28" t="s">
        <v>6</v>
      </c>
      <c r="C21" s="54"/>
      <c r="D21" s="29">
        <v>358</v>
      </c>
      <c r="E21" s="30">
        <v>30</v>
      </c>
      <c r="F21" s="49"/>
      <c r="G21" s="31">
        <f t="shared" si="0"/>
        <v>358</v>
      </c>
      <c r="H21" s="32">
        <f t="shared" si="1"/>
        <v>10740</v>
      </c>
    </row>
    <row r="22" spans="1:8" x14ac:dyDescent="0.2">
      <c r="A22" s="27" t="s">
        <v>15</v>
      </c>
      <c r="B22" s="28" t="s">
        <v>8</v>
      </c>
      <c r="C22" s="54"/>
      <c r="D22" s="29">
        <v>495</v>
      </c>
      <c r="E22" s="30">
        <v>10</v>
      </c>
      <c r="F22" s="49"/>
      <c r="G22" s="31">
        <f t="shared" si="0"/>
        <v>495</v>
      </c>
      <c r="H22" s="32">
        <f t="shared" si="1"/>
        <v>4950</v>
      </c>
    </row>
    <row r="23" spans="1:8" x14ac:dyDescent="0.2">
      <c r="A23" s="27" t="s">
        <v>16</v>
      </c>
      <c r="B23" s="28" t="s">
        <v>9</v>
      </c>
      <c r="C23" s="55"/>
      <c r="D23" s="29">
        <v>164</v>
      </c>
      <c r="E23" s="30">
        <v>80</v>
      </c>
      <c r="F23" s="49"/>
      <c r="G23" s="31">
        <f t="shared" si="0"/>
        <v>164</v>
      </c>
      <c r="H23" s="32">
        <f t="shared" si="1"/>
        <v>13120</v>
      </c>
    </row>
    <row r="24" spans="1:8" x14ac:dyDescent="0.2">
      <c r="A24" s="27" t="s">
        <v>10</v>
      </c>
      <c r="B24" s="28" t="s">
        <v>6</v>
      </c>
      <c r="C24" s="56" t="s">
        <v>1</v>
      </c>
      <c r="D24" s="33">
        <v>1640</v>
      </c>
      <c r="E24" s="34">
        <v>105</v>
      </c>
      <c r="F24" s="49"/>
      <c r="G24" s="31">
        <f t="shared" si="0"/>
        <v>1640</v>
      </c>
      <c r="H24" s="32">
        <f t="shared" si="1"/>
        <v>172200</v>
      </c>
    </row>
    <row r="25" spans="1:8" x14ac:dyDescent="0.2">
      <c r="A25" s="27" t="s">
        <v>11</v>
      </c>
      <c r="B25" s="28" t="s">
        <v>6</v>
      </c>
      <c r="C25" s="57"/>
      <c r="D25" s="33">
        <v>776</v>
      </c>
      <c r="E25" s="34">
        <v>45</v>
      </c>
      <c r="F25" s="49"/>
      <c r="G25" s="31">
        <f t="shared" si="0"/>
        <v>776</v>
      </c>
      <c r="H25" s="32">
        <f t="shared" si="1"/>
        <v>34920</v>
      </c>
    </row>
    <row r="26" spans="1:8" x14ac:dyDescent="0.2">
      <c r="A26" s="27" t="s">
        <v>13</v>
      </c>
      <c r="B26" s="28" t="s">
        <v>6</v>
      </c>
      <c r="C26" s="57"/>
      <c r="D26" s="33">
        <v>4329</v>
      </c>
      <c r="E26" s="34">
        <v>10</v>
      </c>
      <c r="F26" s="49"/>
      <c r="G26" s="31">
        <f t="shared" si="0"/>
        <v>4329</v>
      </c>
      <c r="H26" s="32">
        <f t="shared" si="1"/>
        <v>43290</v>
      </c>
    </row>
    <row r="27" spans="1:8" x14ac:dyDescent="0.2">
      <c r="A27" s="27" t="s">
        <v>12</v>
      </c>
      <c r="B27" s="28" t="s">
        <v>7</v>
      </c>
      <c r="C27" s="57"/>
      <c r="D27" s="33">
        <v>916</v>
      </c>
      <c r="E27" s="34">
        <v>7</v>
      </c>
      <c r="F27" s="49"/>
      <c r="G27" s="31">
        <f t="shared" si="0"/>
        <v>916</v>
      </c>
      <c r="H27" s="32">
        <f t="shared" si="1"/>
        <v>6412</v>
      </c>
    </row>
    <row r="28" spans="1:8" x14ac:dyDescent="0.2">
      <c r="A28" s="27" t="s">
        <v>14</v>
      </c>
      <c r="B28" s="28" t="s">
        <v>6</v>
      </c>
      <c r="C28" s="57"/>
      <c r="D28" s="35" t="s">
        <v>3</v>
      </c>
      <c r="E28" s="36"/>
      <c r="F28" s="51"/>
      <c r="G28" s="31"/>
      <c r="H28" s="32"/>
    </row>
    <row r="29" spans="1:8" x14ac:dyDescent="0.2">
      <c r="A29" s="27" t="s">
        <v>15</v>
      </c>
      <c r="B29" s="28" t="s">
        <v>8</v>
      </c>
      <c r="C29" s="57"/>
      <c r="D29" s="33">
        <v>1039</v>
      </c>
      <c r="E29" s="34">
        <v>10</v>
      </c>
      <c r="F29" s="49"/>
      <c r="G29" s="31">
        <f t="shared" si="0"/>
        <v>1039</v>
      </c>
      <c r="H29" s="32">
        <f t="shared" si="1"/>
        <v>10390</v>
      </c>
    </row>
    <row r="30" spans="1:8" x14ac:dyDescent="0.2">
      <c r="A30" s="27" t="s">
        <v>16</v>
      </c>
      <c r="B30" s="28" t="s">
        <v>9</v>
      </c>
      <c r="C30" s="58"/>
      <c r="D30" s="33">
        <v>269</v>
      </c>
      <c r="E30" s="34">
        <v>50</v>
      </c>
      <c r="F30" s="49"/>
      <c r="G30" s="31">
        <f t="shared" si="0"/>
        <v>269</v>
      </c>
      <c r="H30" s="32">
        <f t="shared" si="1"/>
        <v>13450</v>
      </c>
    </row>
    <row r="31" spans="1:8" x14ac:dyDescent="0.2">
      <c r="A31" s="27" t="s">
        <v>10</v>
      </c>
      <c r="B31" s="28" t="s">
        <v>6</v>
      </c>
      <c r="C31" s="59" t="s">
        <v>2</v>
      </c>
      <c r="D31" s="37">
        <v>2837</v>
      </c>
      <c r="E31" s="38">
        <v>45</v>
      </c>
      <c r="F31" s="49"/>
      <c r="G31" s="31">
        <f t="shared" si="0"/>
        <v>2837</v>
      </c>
      <c r="H31" s="32">
        <f t="shared" si="1"/>
        <v>127665</v>
      </c>
    </row>
    <row r="32" spans="1:8" x14ac:dyDescent="0.2">
      <c r="A32" s="27" t="s">
        <v>11</v>
      </c>
      <c r="B32" s="28" t="s">
        <v>6</v>
      </c>
      <c r="C32" s="60"/>
      <c r="D32" s="37">
        <v>965</v>
      </c>
      <c r="E32" s="38">
        <v>25</v>
      </c>
      <c r="F32" s="49"/>
      <c r="G32" s="31">
        <f t="shared" si="0"/>
        <v>965</v>
      </c>
      <c r="H32" s="32">
        <f t="shared" si="1"/>
        <v>24125</v>
      </c>
    </row>
    <row r="33" spans="1:8" x14ac:dyDescent="0.2">
      <c r="A33" s="27" t="s">
        <v>13</v>
      </c>
      <c r="B33" s="28" t="s">
        <v>6</v>
      </c>
      <c r="C33" s="60"/>
      <c r="D33" s="37">
        <v>8734</v>
      </c>
      <c r="E33" s="38">
        <v>10</v>
      </c>
      <c r="F33" s="49"/>
      <c r="G33" s="31">
        <f t="shared" si="0"/>
        <v>8734</v>
      </c>
      <c r="H33" s="32">
        <f t="shared" si="1"/>
        <v>87340</v>
      </c>
    </row>
    <row r="34" spans="1:8" x14ac:dyDescent="0.2">
      <c r="A34" s="27" t="s">
        <v>12</v>
      </c>
      <c r="B34" s="28" t="s">
        <v>7</v>
      </c>
      <c r="C34" s="60"/>
      <c r="D34" s="37">
        <v>1115</v>
      </c>
      <c r="E34" s="38">
        <v>7</v>
      </c>
      <c r="F34" s="49"/>
      <c r="G34" s="31">
        <f t="shared" si="0"/>
        <v>1115</v>
      </c>
      <c r="H34" s="32">
        <f t="shared" si="1"/>
        <v>7805</v>
      </c>
    </row>
    <row r="35" spans="1:8" x14ac:dyDescent="0.2">
      <c r="A35" s="27" t="s">
        <v>14</v>
      </c>
      <c r="B35" s="28" t="s">
        <v>6</v>
      </c>
      <c r="C35" s="60"/>
      <c r="D35" s="37">
        <v>402</v>
      </c>
      <c r="E35" s="38">
        <v>30</v>
      </c>
      <c r="F35" s="49"/>
      <c r="G35" s="31">
        <f t="shared" si="0"/>
        <v>402</v>
      </c>
      <c r="H35" s="32">
        <f t="shared" si="1"/>
        <v>12060</v>
      </c>
    </row>
    <row r="36" spans="1:8" x14ac:dyDescent="0.2">
      <c r="A36" s="27" t="s">
        <v>15</v>
      </c>
      <c r="B36" s="28" t="s">
        <v>8</v>
      </c>
      <c r="C36" s="60"/>
      <c r="D36" s="37">
        <v>1741</v>
      </c>
      <c r="E36" s="38">
        <v>10</v>
      </c>
      <c r="F36" s="49"/>
      <c r="G36" s="31">
        <f t="shared" si="0"/>
        <v>1741</v>
      </c>
      <c r="H36" s="32">
        <f t="shared" si="1"/>
        <v>17410</v>
      </c>
    </row>
    <row r="37" spans="1:8" ht="15.75" thickBot="1" x14ac:dyDescent="0.25">
      <c r="A37" s="39" t="s">
        <v>16</v>
      </c>
      <c r="B37" s="40" t="s">
        <v>9</v>
      </c>
      <c r="C37" s="60"/>
      <c r="D37" s="41">
        <v>480</v>
      </c>
      <c r="E37" s="42">
        <v>15</v>
      </c>
      <c r="F37" s="50"/>
      <c r="G37" s="43">
        <f t="shared" si="0"/>
        <v>480</v>
      </c>
      <c r="H37" s="44">
        <f t="shared" si="1"/>
        <v>7200</v>
      </c>
    </row>
    <row r="38" spans="1:8" ht="15.75" thickBot="1" x14ac:dyDescent="0.25">
      <c r="A38" s="61" t="s">
        <v>23</v>
      </c>
      <c r="B38" s="62"/>
      <c r="C38" s="62"/>
      <c r="D38" s="62"/>
      <c r="E38" s="62"/>
      <c r="F38" s="62"/>
      <c r="G38" s="62"/>
      <c r="H38" s="45">
        <f>SUM(H17:H37)</f>
        <v>684960</v>
      </c>
    </row>
    <row r="39" spans="1:8" x14ac:dyDescent="0.2">
      <c r="G39" s="46"/>
      <c r="H39" s="47"/>
    </row>
    <row r="41" spans="1:8" x14ac:dyDescent="0.2">
      <c r="A41" s="26" t="s">
        <v>24</v>
      </c>
      <c r="C41" s="63" t="s">
        <v>25</v>
      </c>
      <c r="D41" s="63"/>
    </row>
  </sheetData>
  <sheetProtection algorithmName="SHA-512" hashValue="6WL425OkHvnR3yy0ZjgS64YiH/CQjRKt1dZoidwurbEWUHjWfTggpkpOIhEcI6R/oVYkj4Wo06wDA/Uvl0O10A==" saltValue="fPiQiIfRM2v+Wq98/mTeoQ==" spinCount="100000" sheet="1" objects="1" scenarios="1"/>
  <mergeCells count="5">
    <mergeCell ref="C17:C23"/>
    <mergeCell ref="C24:C30"/>
    <mergeCell ref="C31:C37"/>
    <mergeCell ref="A38:G38"/>
    <mergeCell ref="C41:D41"/>
  </mergeCells>
  <dataValidations count="1">
    <dataValidation type="decimal" allowBlank="1" showInputMessage="1" showErrorMessage="1" sqref="F29:F37 F17:F28">
      <formula1>0</formula1>
      <formula2>100</formula2>
    </dataValidation>
  </dataValidation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view="pageBreakPreview" topLeftCell="A19" zoomScale="90" zoomScaleNormal="100" zoomScaleSheetLayoutView="90" workbookViewId="0">
      <selection activeCell="F28" sqref="F28"/>
    </sheetView>
  </sheetViews>
  <sheetFormatPr defaultColWidth="8.75" defaultRowHeight="15" x14ac:dyDescent="0.2"/>
  <cols>
    <col min="1" max="1" width="14.25" style="26" customWidth="1"/>
    <col min="2" max="2" width="14.5" style="26" customWidth="1"/>
    <col min="3" max="3" width="8.75" style="26"/>
    <col min="4" max="4" width="12.25" style="26" customWidth="1"/>
    <col min="5" max="5" width="12.875" style="26" customWidth="1"/>
    <col min="6" max="6" width="13.75" style="26" customWidth="1"/>
    <col min="7" max="7" width="13.25" style="26" customWidth="1"/>
    <col min="8" max="8" width="15.75" style="26" customWidth="1"/>
    <col min="9" max="16384" width="8.75" style="26"/>
  </cols>
  <sheetData>
    <row r="16" spans="1:8" ht="58.5" customHeight="1" x14ac:dyDescent="0.2">
      <c r="A16" s="23" t="s">
        <v>5</v>
      </c>
      <c r="B16" s="23" t="s">
        <v>4</v>
      </c>
      <c r="C16" s="24" t="s">
        <v>17</v>
      </c>
      <c r="D16" s="25" t="s">
        <v>18</v>
      </c>
      <c r="E16" s="25" t="s">
        <v>22</v>
      </c>
      <c r="F16" s="25" t="s">
        <v>19</v>
      </c>
      <c r="G16" s="25" t="s">
        <v>20</v>
      </c>
      <c r="H16" s="25" t="s">
        <v>21</v>
      </c>
    </row>
    <row r="17" spans="1:8" x14ac:dyDescent="0.2">
      <c r="A17" s="27" t="s">
        <v>10</v>
      </c>
      <c r="B17" s="28" t="s">
        <v>6</v>
      </c>
      <c r="C17" s="53" t="s">
        <v>0</v>
      </c>
      <c r="D17" s="29">
        <v>863</v>
      </c>
      <c r="E17" s="30">
        <v>22.5</v>
      </c>
      <c r="F17" s="49"/>
      <c r="G17" s="31">
        <f>$D17*(1-$F17)</f>
        <v>863</v>
      </c>
      <c r="H17" s="32">
        <f>$G17*$E17</f>
        <v>19417.5</v>
      </c>
    </row>
    <row r="18" spans="1:8" x14ac:dyDescent="0.2">
      <c r="A18" s="27" t="s">
        <v>11</v>
      </c>
      <c r="B18" s="28" t="s">
        <v>6</v>
      </c>
      <c r="C18" s="54"/>
      <c r="D18" s="29">
        <v>598</v>
      </c>
      <c r="E18" s="30">
        <v>15</v>
      </c>
      <c r="F18" s="49"/>
      <c r="G18" s="31">
        <f t="shared" ref="G18:G37" si="0">$D18*(1-$F18)</f>
        <v>598</v>
      </c>
      <c r="H18" s="32">
        <f t="shared" ref="H18:H37" si="1">$G18*$E18</f>
        <v>8970</v>
      </c>
    </row>
    <row r="19" spans="1:8" x14ac:dyDescent="0.2">
      <c r="A19" s="27" t="s">
        <v>13</v>
      </c>
      <c r="B19" s="28" t="s">
        <v>6</v>
      </c>
      <c r="C19" s="54"/>
      <c r="D19" s="29">
        <v>2321</v>
      </c>
      <c r="E19" s="30">
        <v>5</v>
      </c>
      <c r="F19" s="49"/>
      <c r="G19" s="31">
        <f t="shared" si="0"/>
        <v>2321</v>
      </c>
      <c r="H19" s="32">
        <f t="shared" si="1"/>
        <v>11605</v>
      </c>
    </row>
    <row r="20" spans="1:8" x14ac:dyDescent="0.2">
      <c r="A20" s="27" t="s">
        <v>12</v>
      </c>
      <c r="B20" s="28" t="s">
        <v>7</v>
      </c>
      <c r="C20" s="54"/>
      <c r="D20" s="29">
        <v>603</v>
      </c>
      <c r="E20" s="30">
        <v>2.5</v>
      </c>
      <c r="F20" s="49"/>
      <c r="G20" s="31">
        <f t="shared" si="0"/>
        <v>603</v>
      </c>
      <c r="H20" s="32">
        <f t="shared" si="1"/>
        <v>1507.5</v>
      </c>
    </row>
    <row r="21" spans="1:8" x14ac:dyDescent="0.2">
      <c r="A21" s="27" t="s">
        <v>14</v>
      </c>
      <c r="B21" s="28" t="s">
        <v>6</v>
      </c>
      <c r="C21" s="54"/>
      <c r="D21" s="29">
        <v>367</v>
      </c>
      <c r="E21" s="30">
        <v>15</v>
      </c>
      <c r="F21" s="49"/>
      <c r="G21" s="31">
        <f t="shared" si="0"/>
        <v>367</v>
      </c>
      <c r="H21" s="32">
        <f t="shared" si="1"/>
        <v>5505</v>
      </c>
    </row>
    <row r="22" spans="1:8" x14ac:dyDescent="0.2">
      <c r="A22" s="27" t="s">
        <v>15</v>
      </c>
      <c r="B22" s="28" t="s">
        <v>8</v>
      </c>
      <c r="C22" s="54"/>
      <c r="D22" s="29">
        <v>507</v>
      </c>
      <c r="E22" s="30">
        <v>15</v>
      </c>
      <c r="F22" s="49"/>
      <c r="G22" s="31">
        <f t="shared" si="0"/>
        <v>507</v>
      </c>
      <c r="H22" s="32">
        <f t="shared" si="1"/>
        <v>7605</v>
      </c>
    </row>
    <row r="23" spans="1:8" x14ac:dyDescent="0.2">
      <c r="A23" s="27" t="s">
        <v>16</v>
      </c>
      <c r="B23" s="28" t="s">
        <v>9</v>
      </c>
      <c r="C23" s="55"/>
      <c r="D23" s="29">
        <v>168</v>
      </c>
      <c r="E23" s="30">
        <v>40</v>
      </c>
      <c r="F23" s="49"/>
      <c r="G23" s="31">
        <f t="shared" si="0"/>
        <v>168</v>
      </c>
      <c r="H23" s="32">
        <f t="shared" si="1"/>
        <v>6720</v>
      </c>
    </row>
    <row r="24" spans="1:8" x14ac:dyDescent="0.2">
      <c r="A24" s="27" t="s">
        <v>10</v>
      </c>
      <c r="B24" s="28" t="s">
        <v>6</v>
      </c>
      <c r="C24" s="56" t="s">
        <v>1</v>
      </c>
      <c r="D24" s="33">
        <v>1681</v>
      </c>
      <c r="E24" s="34">
        <v>45</v>
      </c>
      <c r="F24" s="49"/>
      <c r="G24" s="31">
        <f t="shared" si="0"/>
        <v>1681</v>
      </c>
      <c r="H24" s="32">
        <f t="shared" si="1"/>
        <v>75645</v>
      </c>
    </row>
    <row r="25" spans="1:8" x14ac:dyDescent="0.2">
      <c r="A25" s="27" t="s">
        <v>11</v>
      </c>
      <c r="B25" s="28" t="s">
        <v>6</v>
      </c>
      <c r="C25" s="57"/>
      <c r="D25" s="33">
        <v>795</v>
      </c>
      <c r="E25" s="34">
        <v>15</v>
      </c>
      <c r="F25" s="49"/>
      <c r="G25" s="31">
        <f t="shared" si="0"/>
        <v>795</v>
      </c>
      <c r="H25" s="32">
        <f t="shared" si="1"/>
        <v>11925</v>
      </c>
    </row>
    <row r="26" spans="1:8" x14ac:dyDescent="0.2">
      <c r="A26" s="27" t="s">
        <v>13</v>
      </c>
      <c r="B26" s="28" t="s">
        <v>6</v>
      </c>
      <c r="C26" s="57"/>
      <c r="D26" s="33">
        <v>4437</v>
      </c>
      <c r="E26" s="34">
        <v>5</v>
      </c>
      <c r="F26" s="49"/>
      <c r="G26" s="31">
        <f t="shared" si="0"/>
        <v>4437</v>
      </c>
      <c r="H26" s="32">
        <f t="shared" si="1"/>
        <v>22185</v>
      </c>
    </row>
    <row r="27" spans="1:8" x14ac:dyDescent="0.2">
      <c r="A27" s="27" t="s">
        <v>12</v>
      </c>
      <c r="B27" s="28" t="s">
        <v>7</v>
      </c>
      <c r="C27" s="57"/>
      <c r="D27" s="33">
        <v>939</v>
      </c>
      <c r="E27" s="34">
        <v>2.5</v>
      </c>
      <c r="F27" s="49"/>
      <c r="G27" s="31">
        <f t="shared" si="0"/>
        <v>939</v>
      </c>
      <c r="H27" s="32">
        <f t="shared" si="1"/>
        <v>2347.5</v>
      </c>
    </row>
    <row r="28" spans="1:8" x14ac:dyDescent="0.2">
      <c r="A28" s="27" t="s">
        <v>14</v>
      </c>
      <c r="B28" s="28" t="s">
        <v>6</v>
      </c>
      <c r="C28" s="57"/>
      <c r="D28" s="35"/>
      <c r="E28" s="36"/>
      <c r="F28" s="51"/>
      <c r="G28" s="31"/>
      <c r="H28" s="32"/>
    </row>
    <row r="29" spans="1:8" x14ac:dyDescent="0.2">
      <c r="A29" s="27" t="s">
        <v>15</v>
      </c>
      <c r="B29" s="28" t="s">
        <v>8</v>
      </c>
      <c r="C29" s="57"/>
      <c r="D29" s="33">
        <v>1065</v>
      </c>
      <c r="E29" s="34">
        <v>15</v>
      </c>
      <c r="F29" s="49"/>
      <c r="G29" s="31">
        <f t="shared" si="0"/>
        <v>1065</v>
      </c>
      <c r="H29" s="32">
        <f t="shared" si="1"/>
        <v>15975</v>
      </c>
    </row>
    <row r="30" spans="1:8" x14ac:dyDescent="0.2">
      <c r="A30" s="27" t="s">
        <v>16</v>
      </c>
      <c r="B30" s="28" t="s">
        <v>9</v>
      </c>
      <c r="C30" s="58"/>
      <c r="D30" s="33">
        <v>276</v>
      </c>
      <c r="E30" s="34">
        <v>15</v>
      </c>
      <c r="F30" s="49"/>
      <c r="G30" s="31">
        <f t="shared" si="0"/>
        <v>276</v>
      </c>
      <c r="H30" s="32">
        <f t="shared" si="1"/>
        <v>4140</v>
      </c>
    </row>
    <row r="31" spans="1:8" x14ac:dyDescent="0.2">
      <c r="A31" s="27" t="s">
        <v>10</v>
      </c>
      <c r="B31" s="28" t="s">
        <v>6</v>
      </c>
      <c r="C31" s="59" t="s">
        <v>2</v>
      </c>
      <c r="D31" s="37">
        <v>2908</v>
      </c>
      <c r="E31" s="38">
        <v>15</v>
      </c>
      <c r="F31" s="49"/>
      <c r="G31" s="31">
        <f t="shared" si="0"/>
        <v>2908</v>
      </c>
      <c r="H31" s="32">
        <f t="shared" si="1"/>
        <v>43620</v>
      </c>
    </row>
    <row r="32" spans="1:8" x14ac:dyDescent="0.2">
      <c r="A32" s="27" t="s">
        <v>11</v>
      </c>
      <c r="B32" s="28" t="s">
        <v>6</v>
      </c>
      <c r="C32" s="60"/>
      <c r="D32" s="37">
        <v>989</v>
      </c>
      <c r="E32" s="38">
        <v>15</v>
      </c>
      <c r="F32" s="49"/>
      <c r="G32" s="31">
        <f t="shared" si="0"/>
        <v>989</v>
      </c>
      <c r="H32" s="32">
        <f t="shared" si="1"/>
        <v>14835</v>
      </c>
    </row>
    <row r="33" spans="1:8" x14ac:dyDescent="0.2">
      <c r="A33" s="27" t="s">
        <v>13</v>
      </c>
      <c r="B33" s="28" t="s">
        <v>6</v>
      </c>
      <c r="C33" s="60"/>
      <c r="D33" s="37">
        <v>8952</v>
      </c>
      <c r="E33" s="38">
        <v>5</v>
      </c>
      <c r="F33" s="49"/>
      <c r="G33" s="31">
        <f t="shared" si="0"/>
        <v>8952</v>
      </c>
      <c r="H33" s="32">
        <f t="shared" si="1"/>
        <v>44760</v>
      </c>
    </row>
    <row r="34" spans="1:8" x14ac:dyDescent="0.2">
      <c r="A34" s="27" t="s">
        <v>12</v>
      </c>
      <c r="B34" s="28" t="s">
        <v>7</v>
      </c>
      <c r="C34" s="60"/>
      <c r="D34" s="37">
        <v>1143</v>
      </c>
      <c r="E34" s="38">
        <v>2.5</v>
      </c>
      <c r="F34" s="49"/>
      <c r="G34" s="31">
        <f t="shared" si="0"/>
        <v>1143</v>
      </c>
      <c r="H34" s="32">
        <f t="shared" si="1"/>
        <v>2857.5</v>
      </c>
    </row>
    <row r="35" spans="1:8" x14ac:dyDescent="0.2">
      <c r="A35" s="27" t="s">
        <v>14</v>
      </c>
      <c r="B35" s="28" t="s">
        <v>6</v>
      </c>
      <c r="C35" s="60"/>
      <c r="D35" s="37">
        <v>413</v>
      </c>
      <c r="E35" s="38">
        <v>15</v>
      </c>
      <c r="F35" s="49"/>
      <c r="G35" s="31">
        <f t="shared" si="0"/>
        <v>413</v>
      </c>
      <c r="H35" s="32">
        <f t="shared" si="1"/>
        <v>6195</v>
      </c>
    </row>
    <row r="36" spans="1:8" x14ac:dyDescent="0.2">
      <c r="A36" s="27" t="s">
        <v>15</v>
      </c>
      <c r="B36" s="28" t="s">
        <v>8</v>
      </c>
      <c r="C36" s="60"/>
      <c r="D36" s="37">
        <v>1784</v>
      </c>
      <c r="E36" s="38">
        <v>15</v>
      </c>
      <c r="F36" s="49"/>
      <c r="G36" s="31">
        <f t="shared" si="0"/>
        <v>1784</v>
      </c>
      <c r="H36" s="32">
        <f t="shared" si="1"/>
        <v>26760</v>
      </c>
    </row>
    <row r="37" spans="1:8" x14ac:dyDescent="0.2">
      <c r="A37" s="27" t="s">
        <v>16</v>
      </c>
      <c r="B37" s="28" t="s">
        <v>9</v>
      </c>
      <c r="C37" s="64"/>
      <c r="D37" s="37">
        <v>492</v>
      </c>
      <c r="E37" s="38">
        <v>2.5</v>
      </c>
      <c r="F37" s="49"/>
      <c r="G37" s="31">
        <f t="shared" si="0"/>
        <v>492</v>
      </c>
      <c r="H37" s="32">
        <f t="shared" si="1"/>
        <v>1230</v>
      </c>
    </row>
    <row r="38" spans="1:8" x14ac:dyDescent="0.2">
      <c r="A38" s="65" t="s">
        <v>23</v>
      </c>
      <c r="B38" s="65"/>
      <c r="C38" s="65"/>
      <c r="D38" s="65"/>
      <c r="E38" s="65"/>
      <c r="F38" s="65"/>
      <c r="G38" s="65"/>
      <c r="H38" s="47">
        <f>SUM(H17:H37)</f>
        <v>333805</v>
      </c>
    </row>
    <row r="41" spans="1:8" x14ac:dyDescent="0.2">
      <c r="A41" s="26" t="s">
        <v>24</v>
      </c>
      <c r="C41" s="63" t="s">
        <v>25</v>
      </c>
      <c r="D41" s="63"/>
    </row>
  </sheetData>
  <sheetProtection algorithmName="SHA-512" hashValue="rLL/0AuhO38RTkRqWZR2nY5wsRO0ohqKXhLC6mTSzD2CLnkptNEQU04hI58nna5B54We12wECEesTt8o6FDTfg==" saltValue="wIPooWKPs8rrYXBU2tXseg==" spinCount="100000" sheet="1" objects="1" scenarios="1"/>
  <mergeCells count="5">
    <mergeCell ref="C17:C23"/>
    <mergeCell ref="C24:C30"/>
    <mergeCell ref="C31:C37"/>
    <mergeCell ref="A38:G38"/>
    <mergeCell ref="C41:D41"/>
  </mergeCells>
  <dataValidations count="1">
    <dataValidation type="decimal" allowBlank="1" showInputMessage="1" showErrorMessage="1" sqref="F17:F37">
      <formula1>0</formula1>
      <formula2>100</formula2>
    </dataValidation>
  </dataValidations>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H41"/>
  <sheetViews>
    <sheetView rightToLeft="1" tabSelected="1" view="pageBreakPreview" topLeftCell="A12" zoomScaleNormal="100" zoomScaleSheetLayoutView="100" workbookViewId="0">
      <selection activeCell="E24" sqref="E24"/>
    </sheetView>
  </sheetViews>
  <sheetFormatPr defaultRowHeight="14.25" x14ac:dyDescent="0.2"/>
  <cols>
    <col min="1" max="1" width="14.25" customWidth="1"/>
    <col min="2" max="2" width="14.5" customWidth="1"/>
    <col min="4" max="4" width="12.25" customWidth="1"/>
    <col min="5" max="5" width="12.875" customWidth="1"/>
    <col min="6" max="6" width="13.75" customWidth="1"/>
    <col min="7" max="7" width="13.25" customWidth="1"/>
    <col min="8" max="8" width="12.875" customWidth="1"/>
  </cols>
  <sheetData>
    <row r="16" spans="1:8" ht="58.5" customHeight="1" x14ac:dyDescent="0.2">
      <c r="A16" s="9" t="s">
        <v>5</v>
      </c>
      <c r="B16" s="9" t="s">
        <v>4</v>
      </c>
      <c r="C16" s="1" t="s">
        <v>17</v>
      </c>
      <c r="D16" s="4" t="s">
        <v>18</v>
      </c>
      <c r="E16" s="4" t="s">
        <v>22</v>
      </c>
      <c r="F16" s="4" t="s">
        <v>19</v>
      </c>
      <c r="G16" s="4" t="s">
        <v>20</v>
      </c>
      <c r="H16" s="4" t="s">
        <v>21</v>
      </c>
    </row>
    <row r="17" spans="1:8" ht="15" x14ac:dyDescent="0.2">
      <c r="A17" s="10" t="s">
        <v>10</v>
      </c>
      <c r="B17" s="11" t="s">
        <v>6</v>
      </c>
      <c r="C17" s="66" t="s">
        <v>0</v>
      </c>
      <c r="D17" s="2">
        <v>927</v>
      </c>
      <c r="E17" s="6">
        <v>11.25</v>
      </c>
      <c r="F17" s="48"/>
      <c r="G17" s="13">
        <f>$D17*(1-$F17)</f>
        <v>927</v>
      </c>
      <c r="H17" s="12">
        <f>$G17*$E17</f>
        <v>10428.75</v>
      </c>
    </row>
    <row r="18" spans="1:8" ht="15" x14ac:dyDescent="0.2">
      <c r="A18" s="10" t="s">
        <v>11</v>
      </c>
      <c r="B18" s="11" t="s">
        <v>6</v>
      </c>
      <c r="C18" s="67"/>
      <c r="D18" s="2">
        <v>642</v>
      </c>
      <c r="E18" s="6">
        <v>7.5</v>
      </c>
      <c r="F18" s="48"/>
      <c r="G18" s="13">
        <f t="shared" ref="G18:G37" si="0">$D18*(1-$F18)</f>
        <v>642</v>
      </c>
      <c r="H18" s="12">
        <f t="shared" ref="H18:H37" si="1">$G18*$E18</f>
        <v>4815</v>
      </c>
    </row>
    <row r="19" spans="1:8" x14ac:dyDescent="0.2">
      <c r="A19" s="10" t="s">
        <v>13</v>
      </c>
      <c r="B19" s="11" t="s">
        <v>6</v>
      </c>
      <c r="C19" s="67"/>
      <c r="D19" s="2">
        <v>2490</v>
      </c>
      <c r="E19" s="6">
        <v>2.5</v>
      </c>
      <c r="F19" s="48"/>
      <c r="G19" s="13">
        <f t="shared" si="0"/>
        <v>2490</v>
      </c>
      <c r="H19" s="12">
        <f t="shared" si="1"/>
        <v>6225</v>
      </c>
    </row>
    <row r="20" spans="1:8" ht="15" x14ac:dyDescent="0.2">
      <c r="A20" s="10" t="s">
        <v>12</v>
      </c>
      <c r="B20" s="11" t="s">
        <v>7</v>
      </c>
      <c r="C20" s="67"/>
      <c r="D20" s="2">
        <v>647</v>
      </c>
      <c r="E20" s="6">
        <v>1.25</v>
      </c>
      <c r="F20" s="48"/>
      <c r="G20" s="13">
        <f t="shared" si="0"/>
        <v>647</v>
      </c>
      <c r="H20" s="12">
        <f t="shared" si="1"/>
        <v>808.75</v>
      </c>
    </row>
    <row r="21" spans="1:8" ht="15" x14ac:dyDescent="0.2">
      <c r="A21" s="10" t="s">
        <v>14</v>
      </c>
      <c r="B21" s="11" t="s">
        <v>6</v>
      </c>
      <c r="C21" s="67"/>
      <c r="D21" s="2">
        <v>394</v>
      </c>
      <c r="E21" s="6">
        <v>7.5</v>
      </c>
      <c r="F21" s="48"/>
      <c r="G21" s="13">
        <f t="shared" si="0"/>
        <v>394</v>
      </c>
      <c r="H21" s="12">
        <f t="shared" si="1"/>
        <v>2955</v>
      </c>
    </row>
    <row r="22" spans="1:8" ht="15" x14ac:dyDescent="0.2">
      <c r="A22" s="10" t="s">
        <v>15</v>
      </c>
      <c r="B22" s="11" t="s">
        <v>8</v>
      </c>
      <c r="C22" s="67"/>
      <c r="D22" s="2">
        <v>544</v>
      </c>
      <c r="E22" s="6">
        <v>7.5</v>
      </c>
      <c r="F22" s="48"/>
      <c r="G22" s="13">
        <f t="shared" si="0"/>
        <v>544</v>
      </c>
      <c r="H22" s="12">
        <f t="shared" si="1"/>
        <v>4080</v>
      </c>
    </row>
    <row r="23" spans="1:8" ht="15" x14ac:dyDescent="0.2">
      <c r="A23" s="10" t="s">
        <v>16</v>
      </c>
      <c r="B23" s="11" t="s">
        <v>9</v>
      </c>
      <c r="C23" s="68"/>
      <c r="D23" s="2">
        <v>180</v>
      </c>
      <c r="E23" s="6">
        <v>20</v>
      </c>
      <c r="F23" s="48"/>
      <c r="G23" s="13">
        <f t="shared" si="0"/>
        <v>180</v>
      </c>
      <c r="H23" s="12">
        <f t="shared" si="1"/>
        <v>3600</v>
      </c>
    </row>
    <row r="24" spans="1:8" ht="15" x14ac:dyDescent="0.2">
      <c r="A24" s="10" t="s">
        <v>10</v>
      </c>
      <c r="B24" s="11" t="s">
        <v>6</v>
      </c>
      <c r="C24" s="69" t="s">
        <v>1</v>
      </c>
      <c r="D24" s="3">
        <v>1804</v>
      </c>
      <c r="E24" s="7">
        <v>22.5</v>
      </c>
      <c r="F24" s="48"/>
      <c r="G24" s="13">
        <f t="shared" si="0"/>
        <v>1804</v>
      </c>
      <c r="H24" s="12">
        <f t="shared" si="1"/>
        <v>40590</v>
      </c>
    </row>
    <row r="25" spans="1:8" ht="15" x14ac:dyDescent="0.2">
      <c r="A25" s="10" t="s">
        <v>11</v>
      </c>
      <c r="B25" s="11" t="s">
        <v>6</v>
      </c>
      <c r="C25" s="70"/>
      <c r="D25" s="3">
        <v>853</v>
      </c>
      <c r="E25" s="7">
        <v>7.5</v>
      </c>
      <c r="F25" s="48"/>
      <c r="G25" s="13">
        <f t="shared" si="0"/>
        <v>853</v>
      </c>
      <c r="H25" s="12">
        <f t="shared" si="1"/>
        <v>6397.5</v>
      </c>
    </row>
    <row r="26" spans="1:8" x14ac:dyDescent="0.2">
      <c r="A26" s="10" t="s">
        <v>13</v>
      </c>
      <c r="B26" s="11" t="s">
        <v>6</v>
      </c>
      <c r="C26" s="70"/>
      <c r="D26" s="3">
        <v>4762</v>
      </c>
      <c r="E26" s="7">
        <v>2.5</v>
      </c>
      <c r="F26" s="48"/>
      <c r="G26" s="13">
        <f t="shared" si="0"/>
        <v>4762</v>
      </c>
      <c r="H26" s="12">
        <f t="shared" si="1"/>
        <v>11905</v>
      </c>
    </row>
    <row r="27" spans="1:8" ht="15" x14ac:dyDescent="0.2">
      <c r="A27" s="10" t="s">
        <v>12</v>
      </c>
      <c r="B27" s="11" t="s">
        <v>7</v>
      </c>
      <c r="C27" s="70"/>
      <c r="D27" s="3">
        <v>1008</v>
      </c>
      <c r="E27" s="7">
        <v>1.25</v>
      </c>
      <c r="F27" s="48"/>
      <c r="G27" s="13">
        <f t="shared" si="0"/>
        <v>1008</v>
      </c>
      <c r="H27" s="12">
        <f t="shared" si="1"/>
        <v>1260</v>
      </c>
    </row>
    <row r="28" spans="1:8" ht="15" x14ac:dyDescent="0.2">
      <c r="A28" s="10" t="s">
        <v>14</v>
      </c>
      <c r="B28" s="11" t="s">
        <v>6</v>
      </c>
      <c r="C28" s="70"/>
      <c r="D28" s="14"/>
      <c r="E28" s="15"/>
      <c r="F28" s="52"/>
      <c r="G28" s="13"/>
      <c r="H28" s="12"/>
    </row>
    <row r="29" spans="1:8" ht="15" x14ac:dyDescent="0.2">
      <c r="A29" s="10" t="s">
        <v>15</v>
      </c>
      <c r="B29" s="11" t="s">
        <v>8</v>
      </c>
      <c r="C29" s="70"/>
      <c r="D29" s="3">
        <v>1143</v>
      </c>
      <c r="E29" s="7">
        <v>7.5</v>
      </c>
      <c r="F29" s="48"/>
      <c r="G29" s="13">
        <f t="shared" si="0"/>
        <v>1143</v>
      </c>
      <c r="H29" s="12">
        <f t="shared" si="1"/>
        <v>8572.5</v>
      </c>
    </row>
    <row r="30" spans="1:8" ht="15" x14ac:dyDescent="0.2">
      <c r="A30" s="10" t="s">
        <v>16</v>
      </c>
      <c r="B30" s="11" t="s">
        <v>9</v>
      </c>
      <c r="C30" s="71"/>
      <c r="D30" s="3">
        <v>296</v>
      </c>
      <c r="E30" s="7">
        <v>7.5</v>
      </c>
      <c r="F30" s="48"/>
      <c r="G30" s="13">
        <f t="shared" si="0"/>
        <v>296</v>
      </c>
      <c r="H30" s="12">
        <f t="shared" si="1"/>
        <v>2220</v>
      </c>
    </row>
    <row r="31" spans="1:8" ht="15" x14ac:dyDescent="0.2">
      <c r="A31" s="10" t="s">
        <v>10</v>
      </c>
      <c r="B31" s="11" t="s">
        <v>6</v>
      </c>
      <c r="C31" s="72" t="s">
        <v>2</v>
      </c>
      <c r="D31" s="5">
        <v>3121</v>
      </c>
      <c r="E31" s="8">
        <v>7.5</v>
      </c>
      <c r="F31" s="48"/>
      <c r="G31" s="13">
        <f t="shared" si="0"/>
        <v>3121</v>
      </c>
      <c r="H31" s="12">
        <f t="shared" si="1"/>
        <v>23407.5</v>
      </c>
    </row>
    <row r="32" spans="1:8" ht="15" x14ac:dyDescent="0.2">
      <c r="A32" s="10" t="s">
        <v>11</v>
      </c>
      <c r="B32" s="11" t="s">
        <v>6</v>
      </c>
      <c r="C32" s="73"/>
      <c r="D32" s="5">
        <v>1062</v>
      </c>
      <c r="E32" s="8">
        <v>7.5</v>
      </c>
      <c r="F32" s="48"/>
      <c r="G32" s="13">
        <f t="shared" si="0"/>
        <v>1062</v>
      </c>
      <c r="H32" s="12">
        <f t="shared" si="1"/>
        <v>7965</v>
      </c>
    </row>
    <row r="33" spans="1:8" x14ac:dyDescent="0.2">
      <c r="A33" s="10" t="s">
        <v>13</v>
      </c>
      <c r="B33" s="11" t="s">
        <v>6</v>
      </c>
      <c r="C33" s="73"/>
      <c r="D33" s="5">
        <v>9607</v>
      </c>
      <c r="E33" s="8">
        <v>2.5</v>
      </c>
      <c r="F33" s="48"/>
      <c r="G33" s="13">
        <f t="shared" si="0"/>
        <v>9607</v>
      </c>
      <c r="H33" s="12">
        <f t="shared" si="1"/>
        <v>24017.5</v>
      </c>
    </row>
    <row r="34" spans="1:8" ht="15" x14ac:dyDescent="0.2">
      <c r="A34" s="10" t="s">
        <v>12</v>
      </c>
      <c r="B34" s="11" t="s">
        <v>7</v>
      </c>
      <c r="C34" s="73"/>
      <c r="D34" s="5">
        <v>1227</v>
      </c>
      <c r="E34" s="8">
        <v>1.25</v>
      </c>
      <c r="F34" s="48"/>
      <c r="G34" s="13">
        <f t="shared" si="0"/>
        <v>1227</v>
      </c>
      <c r="H34" s="12">
        <f t="shared" si="1"/>
        <v>1533.75</v>
      </c>
    </row>
    <row r="35" spans="1:8" ht="15" x14ac:dyDescent="0.2">
      <c r="A35" s="10" t="s">
        <v>14</v>
      </c>
      <c r="B35" s="11" t="s">
        <v>6</v>
      </c>
      <c r="C35" s="73"/>
      <c r="D35" s="5">
        <v>443</v>
      </c>
      <c r="E35" s="8">
        <v>7.5</v>
      </c>
      <c r="F35" s="48"/>
      <c r="G35" s="13">
        <f t="shared" si="0"/>
        <v>443</v>
      </c>
      <c r="H35" s="12">
        <f t="shared" si="1"/>
        <v>3322.5</v>
      </c>
    </row>
    <row r="36" spans="1:8" ht="15" x14ac:dyDescent="0.2">
      <c r="A36" s="10" t="s">
        <v>15</v>
      </c>
      <c r="B36" s="11" t="s">
        <v>8</v>
      </c>
      <c r="C36" s="73"/>
      <c r="D36" s="5">
        <v>1915</v>
      </c>
      <c r="E36" s="8">
        <v>7.5</v>
      </c>
      <c r="F36" s="48"/>
      <c r="G36" s="13">
        <f t="shared" si="0"/>
        <v>1915</v>
      </c>
      <c r="H36" s="12">
        <f t="shared" si="1"/>
        <v>14362.5</v>
      </c>
    </row>
    <row r="37" spans="1:8" ht="15.75" thickBot="1" x14ac:dyDescent="0.25">
      <c r="A37" s="16" t="s">
        <v>16</v>
      </c>
      <c r="B37" s="17" t="s">
        <v>9</v>
      </c>
      <c r="C37" s="73"/>
      <c r="D37" s="18">
        <v>528</v>
      </c>
      <c r="E37" s="19">
        <v>1.25</v>
      </c>
      <c r="F37" s="48"/>
      <c r="G37" s="20">
        <f t="shared" si="0"/>
        <v>528</v>
      </c>
      <c r="H37" s="21">
        <f t="shared" si="1"/>
        <v>660</v>
      </c>
    </row>
    <row r="38" spans="1:8" ht="15" thickBot="1" x14ac:dyDescent="0.25">
      <c r="A38" s="74" t="s">
        <v>23</v>
      </c>
      <c r="B38" s="75"/>
      <c r="C38" s="75"/>
      <c r="D38" s="75"/>
      <c r="E38" s="75"/>
      <c r="F38" s="75"/>
      <c r="G38" s="76"/>
      <c r="H38" s="22">
        <f>SUM(H17:H37)</f>
        <v>179126.25</v>
      </c>
    </row>
    <row r="41" spans="1:8" x14ac:dyDescent="0.2">
      <c r="A41" t="s">
        <v>24</v>
      </c>
      <c r="C41" s="77" t="s">
        <v>25</v>
      </c>
      <c r="D41" s="77"/>
    </row>
  </sheetData>
  <sheetProtection algorithmName="SHA-512" hashValue="mT26QiaLqiDVj66cB6ToZfTsi/RCoq98O022QuqOKfnTq6CU9+tYWTGearnRUSi7JkM1T7p/qeh4ye3bQqFhIw==" saltValue="ucMnxV65bLk3ZphB9LCWZg==" spinCount="100000" sheet="1" objects="1" scenarios="1"/>
  <mergeCells count="5">
    <mergeCell ref="C17:C23"/>
    <mergeCell ref="C24:C30"/>
    <mergeCell ref="C31:C37"/>
    <mergeCell ref="A38:G38"/>
    <mergeCell ref="C41:D41"/>
  </mergeCells>
  <dataValidations count="1">
    <dataValidation type="decimal" allowBlank="1" showInputMessage="1" showErrorMessage="1" sqref="F17:F37">
      <formula1>0</formula1>
      <formula2>100</formula2>
    </dataValidation>
  </dataValidations>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סל 1- קורס מלא </vt:lpstr>
      <vt:lpstr>סל 2- מיקרו קורס</vt:lpstr>
      <vt:lpstr>סל 3- ננו קורס</vt:lpstr>
      <vt:lpstr>'סל 1- קורס מלא '!WPrint_Area_W</vt:lpstr>
      <vt:lpstr>'סל 2- מיקרו קורס'!WPrint_Area_W</vt:lpstr>
      <vt:lpstr>'סל 3- ננו קורס'!WPrint_Area_W</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זהר קליין</dc:creator>
  <cp:lastModifiedBy>‏‏משתמש Windows</cp:lastModifiedBy>
  <cp:lastPrinted>2018-09-11T16:55:53Z</cp:lastPrinted>
  <dcterms:created xsi:type="dcterms:W3CDTF">2016-07-19T07:11:31Z</dcterms:created>
  <dcterms:modified xsi:type="dcterms:W3CDTF">2018-09-12T09:27:08Z</dcterms:modified>
</cp:coreProperties>
</file>